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/>
  </bookViews>
  <sheets>
    <sheet name="汇总表" sheetId="7" r:id="rId1"/>
    <sheet name="沙河城市" sheetId="8" r:id="rId2"/>
    <sheet name="沙河农村" sheetId="9" r:id="rId3"/>
    <sheet name="新华镇" sheetId="1" r:id="rId4"/>
    <sheet name="蓼泉镇" sheetId="2" r:id="rId5"/>
    <sheet name="平川镇" sheetId="3" r:id="rId6"/>
    <sheet name="板桥镇" sheetId="4" r:id="rId7"/>
    <sheet name="鸭暖镇" sheetId="5" r:id="rId8"/>
    <sheet name="倪家营镇" sheetId="6" r:id="rId9"/>
  </sheets>
  <definedNames>
    <definedName name="_xlnm._FilterDatabase" localSheetId="7" hidden="1">鸭暖镇!$F:$F</definedName>
    <definedName name="_xlnm._FilterDatabase" localSheetId="8" hidden="1">倪家营镇!$F:$F</definedName>
    <definedName name="_xlnm._FilterDatabase" localSheetId="1" hidden="1">沙河城市!$F:$F</definedName>
    <definedName name="_xlnm._FilterDatabase" localSheetId="6" hidden="1">板桥镇!$A$1:$I$12</definedName>
    <definedName name="_xlnm._FilterDatabase" localSheetId="2" hidden="1">沙河农村!$G:$G</definedName>
    <definedName name="_xlnm._FilterDatabase" localSheetId="3" hidden="1">新华镇!$A$1:$I$12</definedName>
    <definedName name="_xlnm._FilterDatabase" localSheetId="4" hidden="1">蓼泉镇!$F:$F</definedName>
    <definedName name="_xlnm._FilterDatabase" localSheetId="5" hidden="1">平川镇!$F:$F</definedName>
  </definedNames>
  <calcPr calcId="144525"/>
</workbook>
</file>

<file path=xl/sharedStrings.xml><?xml version="1.0" encoding="utf-8"?>
<sst xmlns="http://schemas.openxmlformats.org/spreadsheetml/2006/main" count="526" uniqueCount="260">
  <si>
    <t>附件4</t>
  </si>
  <si>
    <t>2025年4月份分散供养对象护理费发放汇总表</t>
  </si>
  <si>
    <t xml:space="preserve">        单位：户、人、元</t>
  </si>
  <si>
    <t>乡镇名称</t>
  </si>
  <si>
    <t>供养户数</t>
  </si>
  <si>
    <t>供养人数</t>
  </si>
  <si>
    <t>类 型</t>
  </si>
  <si>
    <t>合 计</t>
  </si>
  <si>
    <t>4月金额</t>
  </si>
  <si>
    <t>合计</t>
  </si>
  <si>
    <t>全护理</t>
  </si>
  <si>
    <t>半护理</t>
  </si>
  <si>
    <t>全自理</t>
  </si>
  <si>
    <t>沙河镇</t>
  </si>
  <si>
    <t>城镇</t>
  </si>
  <si>
    <t>新华镇</t>
  </si>
  <si>
    <t>蓼泉镇</t>
  </si>
  <si>
    <t>平川镇</t>
  </si>
  <si>
    <t>板桥镇</t>
  </si>
  <si>
    <t>鸭暖镇</t>
  </si>
  <si>
    <t>倪家营镇</t>
  </si>
  <si>
    <t>合  计</t>
  </si>
  <si>
    <t>二○二五年临泽县沙河镇分散特困供养对象4月护理补贴发放统计表</t>
  </si>
  <si>
    <t>填报单位：沙河镇</t>
  </si>
  <si>
    <t>排序序号</t>
  </si>
  <si>
    <t>户主姓名</t>
  </si>
  <si>
    <r>
      <rPr>
        <sz val="10"/>
        <rFont val="宋体"/>
        <charset val="134"/>
      </rPr>
      <t>村</t>
    </r>
    <r>
      <rPr>
        <sz val="10"/>
        <rFont val="宋体"/>
        <charset val="134"/>
      </rPr>
      <t>(</t>
    </r>
    <r>
      <rPr>
        <sz val="10"/>
        <rFont val="宋体"/>
        <charset val="134"/>
      </rPr>
      <t>居</t>
    </r>
    <r>
      <rPr>
        <sz val="10"/>
        <rFont val="宋体"/>
        <charset val="134"/>
      </rPr>
      <t>)</t>
    </r>
    <r>
      <rPr>
        <sz val="10"/>
        <rFont val="宋体"/>
        <charset val="134"/>
      </rPr>
      <t>委会</t>
    </r>
  </si>
  <si>
    <r>
      <rPr>
        <sz val="10"/>
        <rFont val="宋体"/>
        <charset val="134"/>
      </rPr>
      <t>受补</t>
    </r>
    <r>
      <rPr>
        <sz val="10"/>
        <rFont val="宋体"/>
        <charset val="134"/>
      </rPr>
      <t>(</t>
    </r>
    <r>
      <rPr>
        <sz val="10"/>
        <rFont val="宋体"/>
        <charset val="134"/>
      </rPr>
      <t>益</t>
    </r>
    <r>
      <rPr>
        <sz val="10"/>
        <rFont val="宋体"/>
        <charset val="134"/>
      </rPr>
      <t>)</t>
    </r>
    <r>
      <rPr>
        <sz val="10"/>
        <rFont val="宋体"/>
        <charset val="134"/>
      </rPr>
      <t>人姓名</t>
    </r>
  </si>
  <si>
    <t>补助月数</t>
  </si>
  <si>
    <t>护理类型</t>
  </si>
  <si>
    <t>保障人口</t>
  </si>
  <si>
    <t>护理补贴标准</t>
  </si>
  <si>
    <t>补贴金额</t>
  </si>
  <si>
    <t>梁顺天</t>
  </si>
  <si>
    <t>沙河街社区居民委员会</t>
  </si>
  <si>
    <t>杨志国</t>
  </si>
  <si>
    <t>惠民社区居民委员会</t>
  </si>
  <si>
    <t>刘兰兰</t>
  </si>
  <si>
    <t>杨学林</t>
  </si>
  <si>
    <t>张燕红</t>
  </si>
  <si>
    <t>张敏</t>
  </si>
  <si>
    <t>东关街社区居民委员会</t>
  </si>
  <si>
    <t>张菊兰</t>
  </si>
  <si>
    <t>颐和社区居民委员会</t>
  </si>
  <si>
    <t>张保</t>
  </si>
  <si>
    <t>程泓博</t>
  </si>
  <si>
    <t>陈相林</t>
  </si>
  <si>
    <t>乐民社区居民委员会</t>
  </si>
  <si>
    <t>杜建新</t>
  </si>
  <si>
    <t>填报单位：沙河镇人民政府</t>
  </si>
  <si>
    <r>
      <rPr>
        <sz val="10"/>
        <rFont val="宋体"/>
        <charset val="134"/>
      </rPr>
      <t>村</t>
    </r>
    <r>
      <rPr>
        <sz val="10"/>
        <rFont val="宋体"/>
        <charset val="134"/>
      </rPr>
      <t>(</t>
    </r>
    <r>
      <rPr>
        <sz val="10"/>
        <rFont val="宋体"/>
        <charset val="134"/>
      </rPr>
      <t>居</t>
    </r>
    <r>
      <rPr>
        <sz val="10"/>
        <rFont val="宋体"/>
        <charset val="134"/>
      </rPr>
      <t>)</t>
    </r>
    <r>
      <rPr>
        <sz val="10"/>
        <rFont val="宋体"/>
        <charset val="134"/>
      </rPr>
      <t>民小组</t>
    </r>
  </si>
  <si>
    <t>补贴标准</t>
  </si>
  <si>
    <t>蒋玲香</t>
  </si>
  <si>
    <t>东寨村委会</t>
  </si>
  <si>
    <t>七社</t>
  </si>
  <si>
    <t>梁顺彪</t>
  </si>
  <si>
    <t>合强村委会</t>
  </si>
  <si>
    <t>十四社</t>
  </si>
  <si>
    <t>何永勤</t>
  </si>
  <si>
    <t>四社</t>
  </si>
  <si>
    <t>何家豪</t>
  </si>
  <si>
    <t>五社</t>
  </si>
  <si>
    <t>曹小花</t>
  </si>
  <si>
    <t>兰堡村委会</t>
  </si>
  <si>
    <t>张建根</t>
  </si>
  <si>
    <t>二社</t>
  </si>
  <si>
    <t>张永涛</t>
  </si>
  <si>
    <t>牛学仁</t>
  </si>
  <si>
    <t>沙河村委会</t>
  </si>
  <si>
    <t>贾永亮</t>
  </si>
  <si>
    <t>西头号村委会</t>
  </si>
  <si>
    <t>八社</t>
  </si>
  <si>
    <t>贾红梅</t>
  </si>
  <si>
    <t>一社</t>
  </si>
  <si>
    <t>刘国汉</t>
  </si>
  <si>
    <t>西寨村委会</t>
  </si>
  <si>
    <t>宋国道</t>
  </si>
  <si>
    <t>化音村委会</t>
  </si>
  <si>
    <t>田玉</t>
  </si>
  <si>
    <t>新民村委会</t>
  </si>
  <si>
    <t>蒋翠平</t>
  </si>
  <si>
    <t>李建福</t>
  </si>
  <si>
    <t>六社</t>
  </si>
  <si>
    <t>张德生</t>
  </si>
  <si>
    <t>汪世政</t>
  </si>
  <si>
    <t>新丰村委会</t>
  </si>
  <si>
    <t>汪永义</t>
  </si>
  <si>
    <t>蒋立军</t>
  </si>
  <si>
    <t>西关村委会</t>
  </si>
  <si>
    <t>2025年4月临泽县新华镇特困供养对象护理补贴资金发放表</t>
  </si>
  <si>
    <t>填报单位：新华镇</t>
  </si>
  <si>
    <t xml:space="preserve">           单位：元、人</t>
  </si>
  <si>
    <t>村(居)委会</t>
  </si>
  <si>
    <t>受补(益)人姓名</t>
  </si>
  <si>
    <t>保障人数</t>
  </si>
  <si>
    <t>1</t>
  </si>
  <si>
    <t>李文亮</t>
  </si>
  <si>
    <t>胜利村委会</t>
  </si>
  <si>
    <t>李文德</t>
  </si>
  <si>
    <t>2</t>
  </si>
  <si>
    <t>张延荣</t>
  </si>
  <si>
    <t>宣威村委会</t>
  </si>
  <si>
    <r>
      <rPr>
        <sz val="10"/>
        <rFont val="宋体"/>
        <charset val="134"/>
      </rPr>
      <t>全护理</t>
    </r>
  </si>
  <si>
    <t>3</t>
  </si>
  <si>
    <t>亢桂花</t>
  </si>
  <si>
    <t>新柳村委会</t>
  </si>
  <si>
    <t>张悦珈</t>
  </si>
  <si>
    <t>4</t>
  </si>
  <si>
    <t>杨顺孝</t>
  </si>
  <si>
    <t>向前村委会</t>
  </si>
  <si>
    <r>
      <rPr>
        <sz val="10"/>
        <rFont val="宋体"/>
        <charset val="134"/>
      </rPr>
      <t>半护理</t>
    </r>
  </si>
  <si>
    <t>5</t>
  </si>
  <si>
    <t>田英成</t>
  </si>
  <si>
    <t>明泉村委会</t>
  </si>
  <si>
    <t>6</t>
  </si>
  <si>
    <t>王启贤</t>
  </si>
  <si>
    <t>7</t>
  </si>
  <si>
    <t>陈怀礼</t>
  </si>
  <si>
    <t>8</t>
  </si>
  <si>
    <t>石英西</t>
  </si>
  <si>
    <t>新华村委会</t>
  </si>
  <si>
    <t>石永祥</t>
  </si>
  <si>
    <r>
      <rPr>
        <sz val="28"/>
        <rFont val="Arial"/>
        <charset val="0"/>
      </rPr>
      <t>2025</t>
    </r>
    <r>
      <rPr>
        <sz val="28"/>
        <rFont val="宋体"/>
        <charset val="134"/>
      </rPr>
      <t>年</t>
    </r>
    <r>
      <rPr>
        <sz val="28"/>
        <rFont val="Arial"/>
        <charset val="0"/>
      </rPr>
      <t>4</t>
    </r>
    <r>
      <rPr>
        <sz val="28"/>
        <rFont val="宋体"/>
        <charset val="134"/>
      </rPr>
      <t>月临泽县蓼泉镇特困供养对象护理补贴发放表</t>
    </r>
  </si>
  <si>
    <t xml:space="preserve">    填报单位：蓼泉镇</t>
  </si>
  <si>
    <t>填报日期：2025年3月25日</t>
  </si>
  <si>
    <t>排序      序号</t>
  </si>
  <si>
    <t>户主     姓名</t>
  </si>
  <si>
    <t>补助     月数</t>
  </si>
  <si>
    <t>供养      类别</t>
  </si>
  <si>
    <t>保障      人数</t>
  </si>
  <si>
    <t>补贴      标准</t>
  </si>
  <si>
    <t>补贴     金额</t>
  </si>
  <si>
    <t>马风英</t>
  </si>
  <si>
    <t>寨子村委会</t>
  </si>
  <si>
    <t>韩建红</t>
  </si>
  <si>
    <t>张保成</t>
  </si>
  <si>
    <t>蓼泉村委会</t>
  </si>
  <si>
    <t>张鑫</t>
  </si>
  <si>
    <t>李江</t>
  </si>
  <si>
    <t>李文轩</t>
  </si>
  <si>
    <t>郭兴军</t>
  </si>
  <si>
    <t>上庄村委会</t>
  </si>
  <si>
    <t>郭兴会</t>
  </si>
  <si>
    <t>濮正仁</t>
  </si>
  <si>
    <t>濮生银</t>
  </si>
  <si>
    <t>田玉兰</t>
  </si>
  <si>
    <t>双泉村委会</t>
  </si>
  <si>
    <t>鲁军娃</t>
  </si>
  <si>
    <t>2025年4月临泽县平川镇特困供养对象护理补贴资金发放表</t>
  </si>
  <si>
    <t>填报单位：平川镇</t>
  </si>
  <si>
    <t>供养类别</t>
  </si>
  <si>
    <t>姜照基</t>
  </si>
  <si>
    <t>五里墩村委会</t>
  </si>
  <si>
    <t>张东林</t>
  </si>
  <si>
    <t>许国勤</t>
  </si>
  <si>
    <t>许登波</t>
  </si>
  <si>
    <t>姜忠文</t>
  </si>
  <si>
    <t>沈玉兰</t>
  </si>
  <si>
    <t>单玉花</t>
  </si>
  <si>
    <t>三一村委会</t>
  </si>
  <si>
    <t>白红才</t>
  </si>
  <si>
    <r>
      <rPr>
        <sz val="24"/>
        <rFont val="方正小标宋简体"/>
        <charset val="134"/>
      </rPr>
      <t>二</t>
    </r>
    <r>
      <rPr>
        <sz val="24"/>
        <rFont val="宋体"/>
        <charset val="134"/>
      </rPr>
      <t>〇</t>
    </r>
    <r>
      <rPr>
        <sz val="24"/>
        <rFont val="方正小标宋简体"/>
        <charset val="134"/>
      </rPr>
      <t>二五年4月临泽县板桥镇特困供养对象护理补贴资金发放表</t>
    </r>
  </si>
  <si>
    <t>填报单位：板桥镇人民政府</t>
  </si>
  <si>
    <r>
      <rPr>
        <sz val="12"/>
        <rFont val="方正小标宋简体"/>
        <charset val="134"/>
      </rPr>
      <t>村</t>
    </r>
    <r>
      <rPr>
        <sz val="12"/>
        <color indexed="8"/>
        <rFont val="方正小标宋简体"/>
        <charset val="134"/>
      </rPr>
      <t>(居)委会</t>
    </r>
  </si>
  <si>
    <r>
      <rPr>
        <sz val="12"/>
        <rFont val="方正小标宋简体"/>
        <charset val="134"/>
      </rPr>
      <t>受补</t>
    </r>
    <r>
      <rPr>
        <sz val="12"/>
        <color indexed="8"/>
        <rFont val="方正小标宋简体"/>
        <charset val="134"/>
      </rPr>
      <t>(益)人姓名</t>
    </r>
  </si>
  <si>
    <t>护理类别</t>
  </si>
  <si>
    <t>程光林</t>
  </si>
  <si>
    <t>东柳村委会</t>
  </si>
  <si>
    <t>301</t>
  </si>
  <si>
    <t>程银</t>
  </si>
  <si>
    <t>梁泽生</t>
  </si>
  <si>
    <t>壕洼村委会</t>
  </si>
  <si>
    <t>梁临生</t>
  </si>
  <si>
    <t>451</t>
  </si>
  <si>
    <t>何长先</t>
  </si>
  <si>
    <t>150</t>
  </si>
  <si>
    <t>柳香香</t>
  </si>
  <si>
    <t>西柳村委会</t>
  </si>
  <si>
    <t>李花花</t>
  </si>
  <si>
    <t>西湾村委会</t>
  </si>
  <si>
    <t xml:space="preserve">乡镇分管领导（盖章）：                                                填报人（盖章）：
         </t>
  </si>
  <si>
    <t xml:space="preserve"> 审核主管单位（盖章）：              审核主管单位负责人（盖章）：            主管单位审核人（盖章）：</t>
  </si>
  <si>
    <r>
      <rPr>
        <sz val="22"/>
        <rFont val="Arial"/>
        <charset val="0"/>
      </rPr>
      <t>2025</t>
    </r>
    <r>
      <rPr>
        <sz val="22"/>
        <rFont val="宋体"/>
        <charset val="0"/>
      </rPr>
      <t>年</t>
    </r>
    <r>
      <rPr>
        <sz val="22"/>
        <rFont val="Arial"/>
        <charset val="0"/>
      </rPr>
      <t>4</t>
    </r>
    <r>
      <rPr>
        <sz val="22"/>
        <rFont val="宋体"/>
        <charset val="0"/>
      </rPr>
      <t>月临泽县鸭暖镇分散特困供养对象护理补贴资金发放表</t>
    </r>
  </si>
  <si>
    <t>填报单位：鸭暖镇人民政府</t>
  </si>
  <si>
    <t>填报日期：2025年3月24日</t>
  </si>
  <si>
    <t>供养     类别</t>
  </si>
  <si>
    <t>田云</t>
  </si>
  <si>
    <t>小鸭村委会</t>
  </si>
  <si>
    <t>李龙全</t>
  </si>
  <si>
    <t>昭武村委会</t>
  </si>
  <si>
    <t>赵玉发</t>
  </si>
  <si>
    <t>暖泉村委会</t>
  </si>
  <si>
    <t>赵前</t>
  </si>
  <si>
    <t>余梅英</t>
  </si>
  <si>
    <t>苏学龙</t>
  </si>
  <si>
    <t>魏天绪</t>
  </si>
  <si>
    <t>魏天生</t>
  </si>
  <si>
    <t>李正义</t>
  </si>
  <si>
    <t>李霞</t>
  </si>
  <si>
    <t>华强村委会</t>
  </si>
  <si>
    <t>9</t>
  </si>
  <si>
    <t>李永迅</t>
  </si>
  <si>
    <t>10</t>
  </si>
  <si>
    <t>何永杰</t>
  </si>
  <si>
    <t>小屯村委会</t>
  </si>
  <si>
    <t>11</t>
  </si>
  <si>
    <t>王大智</t>
  </si>
  <si>
    <t>古寨村委会</t>
  </si>
  <si>
    <t>王吉祥</t>
  </si>
  <si>
    <t>12</t>
  </si>
  <si>
    <t>李淑琴</t>
  </si>
  <si>
    <t>王玉婷</t>
  </si>
  <si>
    <t>13</t>
  </si>
  <si>
    <t>张文保</t>
  </si>
  <si>
    <t>2025年4月临泽县倪家营镇特困供养对象护理补贴资金发放表</t>
  </si>
  <si>
    <t>填报单位：倪家营镇人民政府</t>
  </si>
  <si>
    <t>单位：元、人</t>
  </si>
  <si>
    <t>排序
序号</t>
  </si>
  <si>
    <t>户主
姓名</t>
  </si>
  <si>
    <r>
      <rPr>
        <sz val="8"/>
        <rFont val="宋体"/>
        <charset val="134"/>
      </rPr>
      <t>村</t>
    </r>
    <r>
      <rPr>
        <sz val="8"/>
        <rFont val="Arial"/>
        <charset val="0"/>
      </rPr>
      <t>(</t>
    </r>
    <r>
      <rPr>
        <sz val="8"/>
        <rFont val="宋体"/>
        <charset val="134"/>
      </rPr>
      <t>居</t>
    </r>
    <r>
      <rPr>
        <sz val="8"/>
        <rFont val="Arial"/>
        <charset val="0"/>
      </rPr>
      <t>)</t>
    </r>
    <r>
      <rPr>
        <sz val="8"/>
        <rFont val="宋体"/>
        <charset val="134"/>
      </rPr>
      <t>委会</t>
    </r>
  </si>
  <si>
    <r>
      <rPr>
        <sz val="8"/>
        <rFont val="宋体"/>
        <charset val="134"/>
      </rPr>
      <t>受补</t>
    </r>
    <r>
      <rPr>
        <sz val="8"/>
        <rFont val="Arial"/>
        <charset val="0"/>
      </rPr>
      <t>(</t>
    </r>
    <r>
      <rPr>
        <sz val="8"/>
        <rFont val="宋体"/>
        <charset val="134"/>
      </rPr>
      <t>益</t>
    </r>
    <r>
      <rPr>
        <sz val="8"/>
        <rFont val="Arial"/>
        <charset val="0"/>
      </rPr>
      <t xml:space="preserve">)
</t>
    </r>
    <r>
      <rPr>
        <sz val="8"/>
        <rFont val="宋体"/>
        <charset val="134"/>
      </rPr>
      <t>人姓名</t>
    </r>
  </si>
  <si>
    <t>补助
月数</t>
  </si>
  <si>
    <t>供养
类别</t>
  </si>
  <si>
    <t>保障
人数</t>
  </si>
  <si>
    <t>补贴
标准</t>
  </si>
  <si>
    <t>补贴
金额</t>
  </si>
  <si>
    <t>梨园村委会</t>
  </si>
  <si>
    <t>陈方方</t>
  </si>
  <si>
    <t>薛兴荣</t>
  </si>
  <si>
    <t>梁光军</t>
  </si>
  <si>
    <t>南台村委会</t>
  </si>
  <si>
    <t>杨国雄</t>
  </si>
  <si>
    <t>李建林</t>
  </si>
  <si>
    <t>李建奎</t>
  </si>
  <si>
    <t>武保龙</t>
  </si>
  <si>
    <t>顾学明</t>
  </si>
  <si>
    <t>顾文兴</t>
  </si>
  <si>
    <t>王福全</t>
  </si>
  <si>
    <t>高庄村委会</t>
  </si>
  <si>
    <t>王小霞</t>
  </si>
  <si>
    <t>张自亮</t>
  </si>
  <si>
    <t>张霞</t>
  </si>
  <si>
    <t>王居武</t>
  </si>
  <si>
    <t>王燕燕</t>
  </si>
  <si>
    <t>白云</t>
  </si>
  <si>
    <t>马郡村委会</t>
  </si>
  <si>
    <t>查林</t>
  </si>
  <si>
    <t>汪家墩村委会</t>
  </si>
  <si>
    <t>查彬</t>
  </si>
  <si>
    <t>14</t>
  </si>
  <si>
    <t>葛国喜</t>
  </si>
  <si>
    <t>下营村委会</t>
  </si>
  <si>
    <t>葛国俭</t>
  </si>
  <si>
    <t>15</t>
  </si>
  <si>
    <t>李宝</t>
  </si>
  <si>
    <t>16</t>
  </si>
  <si>
    <t>葛波</t>
  </si>
  <si>
    <t>17</t>
  </si>
  <si>
    <t>张会萍</t>
  </si>
  <si>
    <t>黄家湾村委会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</si>
</sst>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69">
    <font>
      <sz val="11"/>
      <color theme="1"/>
      <name val="宋体"/>
      <charset val="134"/>
      <scheme val="minor"/>
    </font>
    <font>
      <sz val="10"/>
      <name val="Arial"/>
      <charset val="0"/>
    </font>
    <font>
      <sz val="12"/>
      <name val="Arial"/>
      <charset val="0"/>
    </font>
    <font>
      <sz val="8"/>
      <name val="Arial"/>
      <charset val="0"/>
    </font>
    <font>
      <sz val="10"/>
      <color rgb="FFFF0000"/>
      <name val="Arial"/>
      <charset val="0"/>
    </font>
    <font>
      <sz val="20"/>
      <name val="方正小标宋简体"/>
      <charset val="134"/>
    </font>
    <font>
      <sz val="20"/>
      <name val="方正小标宋简体"/>
      <charset val="0"/>
    </font>
    <font>
      <sz val="12"/>
      <name val="宋体"/>
      <charset val="134"/>
    </font>
    <font>
      <sz val="8"/>
      <name val="宋体"/>
      <charset val="134"/>
    </font>
    <font>
      <sz val="8"/>
      <name val="仿宋_GB2312"/>
      <charset val="134"/>
    </font>
    <font>
      <sz val="8"/>
      <name val="仿宋_GB2312"/>
      <charset val="0"/>
    </font>
    <font>
      <b/>
      <sz val="10"/>
      <name val="宋体"/>
      <charset val="134"/>
    </font>
    <font>
      <sz val="22"/>
      <name val="Arial"/>
      <charset val="0"/>
    </font>
    <font>
      <sz val="10"/>
      <name val="方正小标宋简体"/>
      <charset val="0"/>
    </font>
    <font>
      <sz val="10"/>
      <color theme="1"/>
      <name val="方正小标宋简体"/>
      <charset val="0"/>
    </font>
    <font>
      <sz val="10"/>
      <name val="宋体"/>
      <charset val="0"/>
    </font>
    <font>
      <sz val="12"/>
      <name val="宋体"/>
      <charset val="0"/>
    </font>
    <font>
      <sz val="10"/>
      <name val="宋体"/>
      <charset val="134"/>
    </font>
    <font>
      <b/>
      <sz val="10"/>
      <name val="宋体"/>
      <charset val="0"/>
    </font>
    <font>
      <sz val="24"/>
      <name val="方正小标宋简体"/>
      <charset val="134"/>
    </font>
    <font>
      <sz val="11"/>
      <name val="方正小标宋简体"/>
      <charset val="134"/>
    </font>
    <font>
      <sz val="12"/>
      <name val="方正小标宋简体"/>
      <charset val="134"/>
    </font>
    <font>
      <b/>
      <sz val="12"/>
      <name val="宋体"/>
      <charset val="134"/>
    </font>
    <font>
      <sz val="13"/>
      <name val="Arial"/>
      <charset val="0"/>
    </font>
    <font>
      <sz val="24"/>
      <name val="方正小标宋简体"/>
      <charset val="0"/>
    </font>
    <font>
      <sz val="13"/>
      <name val="仿宋_GB2312"/>
      <charset val="134"/>
    </font>
    <font>
      <sz val="13"/>
      <name val="仿宋_GB2312"/>
      <charset val="0"/>
    </font>
    <font>
      <sz val="28"/>
      <name val="Arial"/>
      <charset val="0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26"/>
      <name val="方正小标宋简体"/>
      <charset val="134"/>
    </font>
    <font>
      <sz val="12"/>
      <name val="宋体"/>
      <charset val="134"/>
      <scheme val="minor"/>
    </font>
    <font>
      <b/>
      <sz val="9"/>
      <name val="宋体"/>
      <charset val="134"/>
    </font>
    <font>
      <sz val="9"/>
      <color indexed="8"/>
      <name val="宋体"/>
      <charset val="134"/>
    </font>
    <font>
      <sz val="11"/>
      <name val="宋体"/>
      <charset val="134"/>
      <scheme val="minor"/>
    </font>
    <font>
      <sz val="14"/>
      <name val="黑体"/>
      <charset val="134"/>
    </font>
    <font>
      <sz val="22"/>
      <color rgb="FF000000"/>
      <name val="方正小标宋简体"/>
      <charset val="134"/>
    </font>
    <font>
      <sz val="14"/>
      <color rgb="FF000000"/>
      <name val="仿宋_GB2312"/>
      <charset val="134"/>
    </font>
    <font>
      <sz val="14"/>
      <color rgb="FF000000"/>
      <name val="方正小标宋简体"/>
      <charset val="134"/>
    </font>
    <font>
      <b/>
      <sz val="14"/>
      <color rgb="FF000000"/>
      <name val="宋体"/>
      <charset val="134"/>
    </font>
    <font>
      <sz val="14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2"/>
      <color rgb="FF000000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宋体"/>
      <charset val="0"/>
    </font>
    <font>
      <sz val="24"/>
      <name val="宋体"/>
      <charset val="134"/>
    </font>
    <font>
      <sz val="12"/>
      <color indexed="8"/>
      <name val="方正小标宋简体"/>
      <charset val="134"/>
    </font>
    <font>
      <sz val="28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9" applyNumberFormat="0" applyFill="0" applyAlignment="0" applyProtection="0">
      <alignment vertical="center"/>
    </xf>
    <xf numFmtId="0" fontId="52" fillId="0" borderId="9" applyNumberFormat="0" applyFill="0" applyAlignment="0" applyProtection="0">
      <alignment vertical="center"/>
    </xf>
    <xf numFmtId="0" fontId="53" fillId="0" borderId="10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7" borderId="11" applyNumberFormat="0" applyAlignment="0" applyProtection="0">
      <alignment vertical="center"/>
    </xf>
    <xf numFmtId="0" fontId="55" fillId="8" borderId="12" applyNumberFormat="0" applyAlignment="0" applyProtection="0">
      <alignment vertical="center"/>
    </xf>
    <xf numFmtId="0" fontId="56" fillId="8" borderId="11" applyNumberFormat="0" applyAlignment="0" applyProtection="0">
      <alignment vertical="center"/>
    </xf>
    <xf numFmtId="0" fontId="57" fillId="9" borderId="13" applyNumberFormat="0" applyAlignment="0" applyProtection="0">
      <alignment vertical="center"/>
    </xf>
    <xf numFmtId="0" fontId="58" fillId="0" borderId="14" applyNumberFormat="0" applyFill="0" applyAlignment="0" applyProtection="0">
      <alignment vertical="center"/>
    </xf>
    <xf numFmtId="0" fontId="59" fillId="0" borderId="15" applyNumberFormat="0" applyFill="0" applyAlignment="0" applyProtection="0">
      <alignment vertical="center"/>
    </xf>
    <xf numFmtId="0" fontId="60" fillId="10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62" fillId="12" borderId="0" applyNumberFormat="0" applyBorder="0" applyAlignment="0" applyProtection="0">
      <alignment vertical="center"/>
    </xf>
    <xf numFmtId="0" fontId="63" fillId="13" borderId="0" applyNumberFormat="0" applyBorder="0" applyAlignment="0" applyProtection="0">
      <alignment vertical="center"/>
    </xf>
    <xf numFmtId="0" fontId="64" fillId="14" borderId="0" applyNumberFormat="0" applyBorder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63" fillId="17" borderId="0" applyNumberFormat="0" applyBorder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64" fillId="19" borderId="0" applyNumberFormat="0" applyBorder="0" applyAlignment="0" applyProtection="0">
      <alignment vertical="center"/>
    </xf>
    <xf numFmtId="0" fontId="63" fillId="20" borderId="0" applyNumberFormat="0" applyBorder="0" applyAlignment="0" applyProtection="0">
      <alignment vertical="center"/>
    </xf>
    <xf numFmtId="0" fontId="63" fillId="21" borderId="0" applyNumberFormat="0" applyBorder="0" applyAlignment="0" applyProtection="0">
      <alignment vertical="center"/>
    </xf>
    <xf numFmtId="0" fontId="64" fillId="22" borderId="0" applyNumberFormat="0" applyBorder="0" applyAlignment="0" applyProtection="0">
      <alignment vertical="center"/>
    </xf>
    <xf numFmtId="0" fontId="64" fillId="23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63" fillId="25" borderId="0" applyNumberFormat="0" applyBorder="0" applyAlignment="0" applyProtection="0">
      <alignment vertical="center"/>
    </xf>
    <xf numFmtId="0" fontId="64" fillId="26" borderId="0" applyNumberFormat="0" applyBorder="0" applyAlignment="0" applyProtection="0">
      <alignment vertical="center"/>
    </xf>
    <xf numFmtId="0" fontId="64" fillId="27" borderId="0" applyNumberFormat="0" applyBorder="0" applyAlignment="0" applyProtection="0">
      <alignment vertical="center"/>
    </xf>
    <xf numFmtId="0" fontId="63" fillId="28" borderId="0" applyNumberFormat="0" applyBorder="0" applyAlignment="0" applyProtection="0">
      <alignment vertical="center"/>
    </xf>
    <xf numFmtId="0" fontId="63" fillId="29" borderId="0" applyNumberFormat="0" applyBorder="0" applyAlignment="0" applyProtection="0">
      <alignment vertical="center"/>
    </xf>
    <xf numFmtId="0" fontId="64" fillId="30" borderId="0" applyNumberFormat="0" applyBorder="0" applyAlignment="0" applyProtection="0">
      <alignment vertical="center"/>
    </xf>
    <xf numFmtId="0" fontId="64" fillId="31" borderId="0" applyNumberFormat="0" applyBorder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0" fontId="63" fillId="33" borderId="0" applyNumberFormat="0" applyBorder="0" applyAlignment="0" applyProtection="0">
      <alignment vertical="center"/>
    </xf>
    <xf numFmtId="0" fontId="64" fillId="34" borderId="0" applyNumberFormat="0" applyBorder="0" applyAlignment="0" applyProtection="0">
      <alignment vertical="center"/>
    </xf>
    <xf numFmtId="0" fontId="64" fillId="35" borderId="0" applyNumberFormat="0" applyBorder="0" applyAlignment="0" applyProtection="0">
      <alignment vertical="center"/>
    </xf>
    <xf numFmtId="0" fontId="63" fillId="36" borderId="0" applyNumberFormat="0" applyBorder="0" applyAlignment="0" applyProtection="0">
      <alignment vertical="center"/>
    </xf>
    <xf numFmtId="0" fontId="7" fillId="0" borderId="0">
      <alignment vertical="center"/>
    </xf>
    <xf numFmtId="0" fontId="32" fillId="0" borderId="0"/>
  </cellStyleXfs>
  <cellXfs count="13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49" fontId="1" fillId="0" borderId="0" xfId="0" applyNumberFormat="1" applyFont="1" applyFill="1" applyBorder="1" applyAlignment="1"/>
    <xf numFmtId="49" fontId="5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/>
    <xf numFmtId="49" fontId="12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8" fillId="0" borderId="1" xfId="5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/>
    <xf numFmtId="0" fontId="14" fillId="2" borderId="0" xfId="0" applyFont="1" applyFill="1" applyAlignment="1">
      <alignment wrapText="1"/>
    </xf>
    <xf numFmtId="0" fontId="15" fillId="2" borderId="0" xfId="0" applyFont="1" applyFill="1" applyAlignment="1"/>
    <xf numFmtId="0" fontId="16" fillId="2" borderId="0" xfId="0" applyFont="1" applyFill="1" applyAlignment="1"/>
    <xf numFmtId="0" fontId="17" fillId="0" borderId="0" xfId="0" applyFont="1" applyFill="1" applyBorder="1" applyAlignment="1"/>
    <xf numFmtId="49" fontId="18" fillId="2" borderId="0" xfId="0" applyNumberFormat="1" applyFont="1" applyFill="1" applyAlignment="1"/>
    <xf numFmtId="0" fontId="18" fillId="2" borderId="0" xfId="0" applyFont="1" applyFill="1" applyAlignment="1">
      <alignment wrapText="1"/>
    </xf>
    <xf numFmtId="0" fontId="18" fillId="2" borderId="0" xfId="0" applyFont="1" applyFill="1" applyAlignment="1"/>
    <xf numFmtId="49" fontId="18" fillId="2" borderId="0" xfId="0" applyNumberFormat="1" applyFont="1" applyFill="1" applyAlignment="1">
      <alignment wrapText="1"/>
    </xf>
    <xf numFmtId="176" fontId="18" fillId="2" borderId="0" xfId="0" applyNumberFormat="1" applyFont="1" applyFill="1" applyAlignment="1"/>
    <xf numFmtId="0" fontId="19" fillId="2" borderId="0" xfId="0" applyFont="1" applyFill="1" applyAlignment="1">
      <alignment horizontal="center" vertical="center" wrapText="1"/>
    </xf>
    <xf numFmtId="176" fontId="19" fillId="2" borderId="0" xfId="0" applyNumberFormat="1" applyFont="1" applyFill="1" applyAlignment="1">
      <alignment horizontal="center" vertical="center" wrapText="1"/>
    </xf>
    <xf numFmtId="49" fontId="20" fillId="2" borderId="0" xfId="0" applyNumberFormat="1" applyFont="1" applyFill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176" fontId="21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/>
    <xf numFmtId="49" fontId="19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/>
    <xf numFmtId="49" fontId="23" fillId="0" borderId="1" xfId="0" applyNumberFormat="1" applyFont="1" applyFill="1" applyBorder="1" applyAlignment="1"/>
    <xf numFmtId="0" fontId="2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27" fillId="0" borderId="0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3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/>
    </xf>
    <xf numFmtId="0" fontId="17" fillId="4" borderId="4" xfId="0" applyNumberFormat="1" applyFont="1" applyFill="1" applyBorder="1" applyAlignment="1" applyProtection="1">
      <alignment horizontal="center" vertical="center" wrapText="1"/>
    </xf>
    <xf numFmtId="176" fontId="17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 applyProtection="1">
      <alignment horizontal="center" vertical="center"/>
    </xf>
    <xf numFmtId="0" fontId="30" fillId="3" borderId="1" xfId="0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vertical="center"/>
    </xf>
    <xf numFmtId="49" fontId="34" fillId="0" borderId="0" xfId="0" applyNumberFormat="1" applyFont="1" applyFill="1" applyBorder="1" applyAlignment="1">
      <alignment horizontal="right" vertical="center" shrinkToFit="1"/>
    </xf>
    <xf numFmtId="49" fontId="34" fillId="0" borderId="0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5" borderId="0" xfId="0" applyFont="1" applyFill="1" applyBorder="1" applyAlignment="1"/>
    <xf numFmtId="49" fontId="34" fillId="0" borderId="0" xfId="0" applyNumberFormat="1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36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37" fillId="0" borderId="0" xfId="0" applyFont="1" applyFill="1" applyBorder="1" applyAlignment="1">
      <alignment vertical="center"/>
    </xf>
    <xf numFmtId="0" fontId="37" fillId="5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vertical="center"/>
    </xf>
    <xf numFmtId="0" fontId="45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10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11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12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13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2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3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4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5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3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3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3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3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34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35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36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37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3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3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4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4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4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4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4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4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46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47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48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49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5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5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5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5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5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5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5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5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58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59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60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61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6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6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6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6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6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6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6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6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70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71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72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73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7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7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7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7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7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7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8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8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82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83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84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85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8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8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8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8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9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9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9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9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94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95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96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97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9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9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0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0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0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0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0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0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06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07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08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09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1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1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1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1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1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1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1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1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18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19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20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21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2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2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2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2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2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2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2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2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30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31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32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33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3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3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3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3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3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3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4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4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42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43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44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45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4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4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4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4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5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5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5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5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54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55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56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57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5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5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6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6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6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6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6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6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66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67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68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69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7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7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7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7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7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7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7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7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78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79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80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81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8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8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8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8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8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8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8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18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90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91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92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193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9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9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9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9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9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19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0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0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02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03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04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05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0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0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0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0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1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1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1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1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14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15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16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17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1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1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2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2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2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2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2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2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26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27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28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29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3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3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3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3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3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3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3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3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38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39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40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41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4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4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4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4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4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4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4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4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50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51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52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53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5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5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5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5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5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5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6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6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62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63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64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65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66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67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6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6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7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7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7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7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74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75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76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77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78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79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80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81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82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83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84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208280</xdr:rowOff>
    </xdr:to>
    <xdr:sp>
      <xdr:nvSpPr>
        <xdr:cNvPr id="285" name="Text Box 20"/>
        <xdr:cNvSpPr txBox="1"/>
      </xdr:nvSpPr>
      <xdr:spPr>
        <a:xfrm>
          <a:off x="2651125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86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87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88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85725</xdr:colOff>
      <xdr:row>11</xdr:row>
      <xdr:rowOff>0</xdr:rowOff>
    </xdr:from>
    <xdr:to>
      <xdr:col>3</xdr:col>
      <xdr:colOff>161925</xdr:colOff>
      <xdr:row>11</xdr:row>
      <xdr:rowOff>191135</xdr:rowOff>
    </xdr:to>
    <xdr:sp>
      <xdr:nvSpPr>
        <xdr:cNvPr id="289" name="Text Box 20"/>
        <xdr:cNvSpPr txBox="1"/>
      </xdr:nvSpPr>
      <xdr:spPr>
        <a:xfrm>
          <a:off x="2651125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29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29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29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29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29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29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29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29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298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299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00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01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0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0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0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0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0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0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0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0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10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11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12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13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1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1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1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1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1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1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2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2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22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23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24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25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2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2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2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2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3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3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3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3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34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35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36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37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3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3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4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4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4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4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4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4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46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47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48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49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5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5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5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5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5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5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5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5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58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59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60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61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62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63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6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6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6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6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6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6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70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71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72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73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74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75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76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77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78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79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80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208280</xdr:rowOff>
    </xdr:to>
    <xdr:sp>
      <xdr:nvSpPr>
        <xdr:cNvPr id="381" name="Text Box 20"/>
        <xdr:cNvSpPr txBox="1"/>
      </xdr:nvSpPr>
      <xdr:spPr>
        <a:xfrm>
          <a:off x="3441700" y="40640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82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83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84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76200</xdr:colOff>
      <xdr:row>11</xdr:row>
      <xdr:rowOff>191135</xdr:rowOff>
    </xdr:to>
    <xdr:sp>
      <xdr:nvSpPr>
        <xdr:cNvPr id="385" name="Text Box 20"/>
        <xdr:cNvSpPr txBox="1"/>
      </xdr:nvSpPr>
      <xdr:spPr>
        <a:xfrm>
          <a:off x="3441700" y="40640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A1" sqref="A1:I14"/>
    </sheetView>
  </sheetViews>
  <sheetFormatPr defaultColWidth="9" defaultRowHeight="14"/>
  <cols>
    <col min="1" max="1" width="14.1272727272727" style="118" customWidth="1"/>
    <col min="2" max="2" width="12.6272727272727" style="118" customWidth="1"/>
    <col min="3" max="3" width="11.7545454545455" style="118" customWidth="1"/>
    <col min="4" max="4" width="14.8727272727273" style="118" customWidth="1"/>
    <col min="5" max="5" width="14.1272727272727" style="118" customWidth="1"/>
    <col min="6" max="6" width="14" style="118" customWidth="1"/>
    <col min="7" max="7" width="10.1272727272727" style="118" customWidth="1"/>
    <col min="8" max="8" width="12.5" style="118" customWidth="1"/>
    <col min="9" max="9" width="17.2545454545455" style="118" customWidth="1"/>
    <col min="10" max="16384" width="9" style="118"/>
  </cols>
  <sheetData>
    <row r="1" s="118" customFormat="1" ht="35" customHeight="1" spans="1:1">
      <c r="A1" s="120" t="s">
        <v>0</v>
      </c>
    </row>
    <row r="2" s="118" customFormat="1" ht="35" customHeight="1" spans="1:9">
      <c r="A2" s="121" t="s">
        <v>1</v>
      </c>
      <c r="B2" s="121"/>
      <c r="C2" s="121"/>
      <c r="D2" s="121"/>
      <c r="E2" s="121"/>
      <c r="F2" s="121"/>
      <c r="G2" s="121"/>
      <c r="H2" s="121"/>
      <c r="I2" s="121"/>
    </row>
    <row r="3" s="118" customFormat="1" ht="35" customHeight="1" spans="1:9">
      <c r="A3" s="121"/>
      <c r="B3" s="122"/>
      <c r="C3" s="122"/>
      <c r="D3" s="122"/>
      <c r="E3" s="122"/>
      <c r="F3" s="123" t="s">
        <v>2</v>
      </c>
      <c r="G3" s="123"/>
      <c r="H3" s="123"/>
      <c r="I3" s="129"/>
    </row>
    <row r="4" s="118" customFormat="1" ht="27" customHeight="1" spans="1:9">
      <c r="A4" s="124" t="s">
        <v>3</v>
      </c>
      <c r="B4" s="124" t="s">
        <v>4</v>
      </c>
      <c r="C4" s="124" t="s">
        <v>5</v>
      </c>
      <c r="D4" s="124" t="s">
        <v>6</v>
      </c>
      <c r="E4" s="124"/>
      <c r="F4" s="124"/>
      <c r="G4" s="124" t="s">
        <v>7</v>
      </c>
      <c r="H4" s="124" t="s">
        <v>8</v>
      </c>
      <c r="I4" s="130" t="s">
        <v>9</v>
      </c>
    </row>
    <row r="5" s="118" customFormat="1" ht="23" customHeight="1" spans="1:9">
      <c r="A5" s="124"/>
      <c r="B5" s="124"/>
      <c r="C5" s="124"/>
      <c r="D5" s="124" t="s">
        <v>10</v>
      </c>
      <c r="E5" s="124" t="s">
        <v>11</v>
      </c>
      <c r="F5" s="124" t="s">
        <v>12</v>
      </c>
      <c r="G5" s="124"/>
      <c r="H5" s="124"/>
      <c r="I5" s="130"/>
    </row>
    <row r="6" s="118" customFormat="1" ht="35" customHeight="1" spans="1:9">
      <c r="A6" s="125" t="s">
        <v>13</v>
      </c>
      <c r="B6" s="126">
        <v>16</v>
      </c>
      <c r="C6" s="126">
        <v>16</v>
      </c>
      <c r="D6" s="126">
        <v>5</v>
      </c>
      <c r="E6" s="126">
        <v>4</v>
      </c>
      <c r="F6" s="126">
        <v>7</v>
      </c>
      <c r="G6" s="126">
        <f t="shared" ref="G6:G13" si="0">D6+E6+F6</f>
        <v>16</v>
      </c>
      <c r="H6" s="126">
        <v>3149</v>
      </c>
      <c r="I6" s="126">
        <f>H6</f>
        <v>3149</v>
      </c>
    </row>
    <row r="7" s="119" customFormat="1" ht="35" customHeight="1" spans="1:9">
      <c r="A7" s="127" t="s">
        <v>14</v>
      </c>
      <c r="B7" s="128">
        <v>10</v>
      </c>
      <c r="C7" s="128">
        <v>10</v>
      </c>
      <c r="D7" s="128">
        <v>5</v>
      </c>
      <c r="E7" s="128">
        <v>4</v>
      </c>
      <c r="F7" s="128">
        <v>1</v>
      </c>
      <c r="G7" s="126">
        <f t="shared" si="0"/>
        <v>10</v>
      </c>
      <c r="H7" s="128">
        <v>2829</v>
      </c>
      <c r="I7" s="128">
        <f>H7</f>
        <v>2829</v>
      </c>
    </row>
    <row r="8" s="119" customFormat="1" ht="35" customHeight="1" spans="1:9">
      <c r="A8" s="125" t="s">
        <v>15</v>
      </c>
      <c r="B8" s="126">
        <f>G8</f>
        <v>8</v>
      </c>
      <c r="C8" s="126">
        <f>B8</f>
        <v>8</v>
      </c>
      <c r="D8" s="126">
        <v>4</v>
      </c>
      <c r="E8" s="126">
        <v>3</v>
      </c>
      <c r="F8" s="126">
        <v>1</v>
      </c>
      <c r="G8" s="126">
        <v>8</v>
      </c>
      <c r="H8" s="126">
        <v>1717</v>
      </c>
      <c r="I8" s="126">
        <f>H8</f>
        <v>1717</v>
      </c>
    </row>
    <row r="9" s="119" customFormat="1" ht="35" customHeight="1" spans="1:9">
      <c r="A9" s="125" t="s">
        <v>16</v>
      </c>
      <c r="B9" s="126">
        <v>6</v>
      </c>
      <c r="C9" s="126">
        <v>6</v>
      </c>
      <c r="D9" s="126">
        <v>3</v>
      </c>
      <c r="E9" s="126">
        <v>1</v>
      </c>
      <c r="F9" s="126">
        <v>2</v>
      </c>
      <c r="G9" s="126">
        <f t="shared" si="0"/>
        <v>6</v>
      </c>
      <c r="H9" s="126">
        <v>1754</v>
      </c>
      <c r="I9" s="126">
        <v>1754</v>
      </c>
    </row>
    <row r="10" s="119" customFormat="1" ht="35" customHeight="1" spans="1:9">
      <c r="A10" s="125" t="s">
        <v>17</v>
      </c>
      <c r="B10" s="126">
        <v>6</v>
      </c>
      <c r="C10" s="126">
        <v>6</v>
      </c>
      <c r="D10" s="126">
        <v>2</v>
      </c>
      <c r="E10" s="126">
        <v>1</v>
      </c>
      <c r="F10" s="126">
        <v>3</v>
      </c>
      <c r="G10" s="126">
        <f t="shared" si="0"/>
        <v>6</v>
      </c>
      <c r="H10" s="126">
        <v>1473</v>
      </c>
      <c r="I10" s="126">
        <f>H10</f>
        <v>1473</v>
      </c>
    </row>
    <row r="11" s="119" customFormat="1" ht="35" customHeight="1" spans="1:9">
      <c r="A11" s="125" t="s">
        <v>18</v>
      </c>
      <c r="B11" s="126">
        <f>G11</f>
        <v>6</v>
      </c>
      <c r="C11" s="126">
        <f>B11</f>
        <v>6</v>
      </c>
      <c r="D11" s="126">
        <v>1</v>
      </c>
      <c r="E11" s="126">
        <v>2</v>
      </c>
      <c r="F11" s="126">
        <v>3</v>
      </c>
      <c r="G11" s="126">
        <f t="shared" si="0"/>
        <v>6</v>
      </c>
      <c r="H11" s="126">
        <v>1143</v>
      </c>
      <c r="I11" s="126">
        <f>H11</f>
        <v>1143</v>
      </c>
    </row>
    <row r="12" s="119" customFormat="1" ht="35" customHeight="1" spans="1:9">
      <c r="A12" s="125" t="s">
        <v>19</v>
      </c>
      <c r="B12" s="126">
        <f>G12</f>
        <v>13</v>
      </c>
      <c r="C12" s="126">
        <f>B12</f>
        <v>13</v>
      </c>
      <c r="D12" s="126">
        <v>0</v>
      </c>
      <c r="E12" s="126">
        <v>4</v>
      </c>
      <c r="F12" s="126">
        <v>9</v>
      </c>
      <c r="G12" s="126">
        <f t="shared" si="0"/>
        <v>13</v>
      </c>
      <c r="H12" s="126">
        <v>1834</v>
      </c>
      <c r="I12" s="126">
        <f>H12</f>
        <v>1834</v>
      </c>
    </row>
    <row r="13" s="119" customFormat="1" ht="35" customHeight="1" spans="1:9">
      <c r="A13" s="125" t="s">
        <v>20</v>
      </c>
      <c r="B13" s="126">
        <v>17</v>
      </c>
      <c r="C13" s="126">
        <f>B13</f>
        <v>17</v>
      </c>
      <c r="D13" s="126">
        <v>10</v>
      </c>
      <c r="E13" s="126">
        <v>4</v>
      </c>
      <c r="F13" s="126">
        <v>3</v>
      </c>
      <c r="G13" s="126">
        <f t="shared" si="0"/>
        <v>17</v>
      </c>
      <c r="H13" s="126">
        <v>5004</v>
      </c>
      <c r="I13" s="126">
        <f>H13</f>
        <v>5004</v>
      </c>
    </row>
    <row r="14" s="118" customFormat="1" ht="41" customHeight="1" spans="1:9">
      <c r="A14" s="127" t="s">
        <v>21</v>
      </c>
      <c r="B14" s="128">
        <f>SUM(B6:B13)</f>
        <v>82</v>
      </c>
      <c r="C14" s="128">
        <f t="shared" ref="B14:I14" si="1">SUM(C6:C13)</f>
        <v>82</v>
      </c>
      <c r="D14" s="128">
        <f t="shared" si="1"/>
        <v>30</v>
      </c>
      <c r="E14" s="128">
        <f t="shared" si="1"/>
        <v>23</v>
      </c>
      <c r="F14" s="128">
        <f t="shared" si="1"/>
        <v>29</v>
      </c>
      <c r="G14" s="128">
        <f t="shared" si="1"/>
        <v>82</v>
      </c>
      <c r="H14" s="128">
        <f t="shared" si="1"/>
        <v>18903</v>
      </c>
      <c r="I14" s="128">
        <f t="shared" si="1"/>
        <v>18903</v>
      </c>
    </row>
  </sheetData>
  <mergeCells count="9">
    <mergeCell ref="A2:I2"/>
    <mergeCell ref="F3:H3"/>
    <mergeCell ref="D4:F4"/>
    <mergeCell ref="A4:A5"/>
    <mergeCell ref="B4:B5"/>
    <mergeCell ref="C4:C5"/>
    <mergeCell ref="G4:G5"/>
    <mergeCell ref="H4:H5"/>
    <mergeCell ref="I4:I5"/>
  </mergeCells>
  <pageMargins left="1.22013888888889" right="0.75" top="0.629861111111111" bottom="0.511805555555556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zoomScale="80" zoomScaleNormal="80" topLeftCell="A8" workbookViewId="0">
      <selection activeCell="A15" sqref="$A15:$XFD16"/>
    </sheetView>
  </sheetViews>
  <sheetFormatPr defaultColWidth="7.99090909090909" defaultRowHeight="12.5"/>
  <cols>
    <col min="1" max="1" width="10.5727272727273" style="5" customWidth="1"/>
    <col min="2" max="2" width="14.5363636363636" style="5" customWidth="1"/>
    <col min="3" max="3" width="17.1272727272727" style="1" customWidth="1"/>
    <col min="4" max="4" width="14.2" style="5" customWidth="1"/>
    <col min="5" max="5" width="16.1363636363636" style="1" customWidth="1"/>
    <col min="6" max="6" width="16.1363636363636" style="5" customWidth="1"/>
    <col min="7" max="9" width="16.1363636363636" style="1" customWidth="1"/>
    <col min="10" max="16384" width="7.99090909090909" style="1"/>
  </cols>
  <sheetData>
    <row r="1" s="1" customFormat="1" ht="51" customHeight="1" spans="1:9">
      <c r="A1" s="99" t="s">
        <v>22</v>
      </c>
      <c r="B1" s="99"/>
      <c r="C1" s="99"/>
      <c r="D1" s="99"/>
      <c r="E1" s="99"/>
      <c r="F1" s="99"/>
      <c r="G1" s="99"/>
      <c r="H1" s="99"/>
      <c r="I1" s="99"/>
    </row>
    <row r="2" s="1" customFormat="1" ht="28" customHeight="1" spans="1:6">
      <c r="A2" s="102" t="s">
        <v>23</v>
      </c>
      <c r="B2" s="113"/>
      <c r="C2" s="113"/>
      <c r="D2" s="101"/>
      <c r="E2" s="102"/>
      <c r="F2" s="5"/>
    </row>
    <row r="3" s="1" customFormat="1" ht="39" customHeight="1" spans="1:9">
      <c r="A3" s="72" t="s">
        <v>24</v>
      </c>
      <c r="B3" s="72" t="s">
        <v>25</v>
      </c>
      <c r="C3" s="72" t="s">
        <v>26</v>
      </c>
      <c r="D3" s="72" t="s">
        <v>27</v>
      </c>
      <c r="E3" s="72" t="s">
        <v>28</v>
      </c>
      <c r="F3" s="72" t="s">
        <v>29</v>
      </c>
      <c r="G3" s="72" t="s">
        <v>30</v>
      </c>
      <c r="H3" s="72" t="s">
        <v>31</v>
      </c>
      <c r="I3" s="72" t="s">
        <v>32</v>
      </c>
    </row>
    <row r="4" s="1" customFormat="1" ht="33" customHeight="1" spans="1:9">
      <c r="A4" s="72">
        <v>1</v>
      </c>
      <c r="B4" s="114" t="s">
        <v>33</v>
      </c>
      <c r="C4" s="114" t="s">
        <v>34</v>
      </c>
      <c r="D4" s="114" t="s">
        <v>33</v>
      </c>
      <c r="E4" s="104">
        <v>1</v>
      </c>
      <c r="F4" s="114" t="s">
        <v>10</v>
      </c>
      <c r="G4" s="114">
        <v>1</v>
      </c>
      <c r="H4" s="114">
        <v>451</v>
      </c>
      <c r="I4" s="114">
        <v>451</v>
      </c>
    </row>
    <row r="5" s="1" customFormat="1" ht="33" customHeight="1" spans="1:9">
      <c r="A5" s="72">
        <v>2</v>
      </c>
      <c r="B5" s="114" t="s">
        <v>35</v>
      </c>
      <c r="C5" s="114" t="s">
        <v>36</v>
      </c>
      <c r="D5" s="114" t="s">
        <v>35</v>
      </c>
      <c r="E5" s="104">
        <v>1</v>
      </c>
      <c r="F5" s="114" t="s">
        <v>10</v>
      </c>
      <c r="G5" s="114">
        <v>1</v>
      </c>
      <c r="H5" s="114">
        <v>451</v>
      </c>
      <c r="I5" s="114">
        <v>251</v>
      </c>
    </row>
    <row r="6" s="1" customFormat="1" ht="33" customHeight="1" spans="1:9">
      <c r="A6" s="72">
        <v>3</v>
      </c>
      <c r="B6" s="114" t="s">
        <v>37</v>
      </c>
      <c r="C6" s="114" t="s">
        <v>36</v>
      </c>
      <c r="D6" s="114" t="s">
        <v>37</v>
      </c>
      <c r="E6" s="104">
        <v>1</v>
      </c>
      <c r="F6" s="114" t="s">
        <v>11</v>
      </c>
      <c r="G6" s="114">
        <v>1</v>
      </c>
      <c r="H6" s="114">
        <v>301</v>
      </c>
      <c r="I6" s="114">
        <v>301</v>
      </c>
    </row>
    <row r="7" s="1" customFormat="1" ht="33" customHeight="1" spans="1:9">
      <c r="A7" s="72">
        <v>4</v>
      </c>
      <c r="B7" s="114" t="s">
        <v>38</v>
      </c>
      <c r="C7" s="114" t="s">
        <v>36</v>
      </c>
      <c r="D7" s="114" t="s">
        <v>38</v>
      </c>
      <c r="E7" s="104">
        <v>1</v>
      </c>
      <c r="F7" s="114" t="s">
        <v>11</v>
      </c>
      <c r="G7" s="114">
        <v>1</v>
      </c>
      <c r="H7" s="114">
        <v>301</v>
      </c>
      <c r="I7" s="114">
        <v>121</v>
      </c>
    </row>
    <row r="8" s="1" customFormat="1" ht="33" customHeight="1" spans="1:9">
      <c r="A8" s="72">
        <v>5</v>
      </c>
      <c r="B8" s="114" t="s">
        <v>39</v>
      </c>
      <c r="C8" s="114" t="s">
        <v>36</v>
      </c>
      <c r="D8" s="114" t="s">
        <v>39</v>
      </c>
      <c r="E8" s="104">
        <v>1</v>
      </c>
      <c r="F8" s="114" t="s">
        <v>10</v>
      </c>
      <c r="G8" s="114">
        <v>1</v>
      </c>
      <c r="H8" s="114">
        <v>451</v>
      </c>
      <c r="I8" s="114">
        <v>251</v>
      </c>
    </row>
    <row r="9" s="1" customFormat="1" ht="33" customHeight="1" spans="1:9">
      <c r="A9" s="72">
        <v>6</v>
      </c>
      <c r="B9" s="114" t="s">
        <v>40</v>
      </c>
      <c r="C9" s="114" t="s">
        <v>41</v>
      </c>
      <c r="D9" s="114" t="s">
        <v>40</v>
      </c>
      <c r="E9" s="104">
        <v>1</v>
      </c>
      <c r="F9" s="114" t="s">
        <v>11</v>
      </c>
      <c r="G9" s="114">
        <v>1</v>
      </c>
      <c r="H9" s="114">
        <v>301</v>
      </c>
      <c r="I9" s="114">
        <v>301</v>
      </c>
    </row>
    <row r="10" s="1" customFormat="1" ht="33" customHeight="1" spans="1:9">
      <c r="A10" s="72">
        <v>7</v>
      </c>
      <c r="B10" s="114" t="s">
        <v>42</v>
      </c>
      <c r="C10" s="114" t="s">
        <v>43</v>
      </c>
      <c r="D10" s="114" t="s">
        <v>44</v>
      </c>
      <c r="E10" s="104">
        <v>1</v>
      </c>
      <c r="F10" s="114" t="s">
        <v>10</v>
      </c>
      <c r="G10" s="114">
        <v>1</v>
      </c>
      <c r="H10" s="114">
        <v>451</v>
      </c>
      <c r="I10" s="114">
        <v>451</v>
      </c>
    </row>
    <row r="11" s="112" customFormat="1" ht="33" customHeight="1" spans="1:9">
      <c r="A11" s="115">
        <v>8</v>
      </c>
      <c r="B11" s="116" t="s">
        <v>45</v>
      </c>
      <c r="C11" s="116" t="s">
        <v>34</v>
      </c>
      <c r="D11" s="116" t="s">
        <v>45</v>
      </c>
      <c r="E11" s="117">
        <v>1</v>
      </c>
      <c r="F11" s="116" t="s">
        <v>11</v>
      </c>
      <c r="G11" s="116">
        <v>1</v>
      </c>
      <c r="H11" s="116">
        <v>301</v>
      </c>
      <c r="I11" s="116">
        <v>301</v>
      </c>
    </row>
    <row r="12" s="1" customFormat="1" ht="33" customHeight="1" spans="1:9">
      <c r="A12" s="72">
        <v>9</v>
      </c>
      <c r="B12" s="114" t="s">
        <v>46</v>
      </c>
      <c r="C12" s="114" t="s">
        <v>47</v>
      </c>
      <c r="D12" s="114" t="s">
        <v>46</v>
      </c>
      <c r="E12" s="104">
        <v>1</v>
      </c>
      <c r="F12" s="114" t="s">
        <v>12</v>
      </c>
      <c r="G12" s="114">
        <v>1</v>
      </c>
      <c r="H12" s="114">
        <v>150</v>
      </c>
      <c r="I12" s="114">
        <v>150</v>
      </c>
    </row>
    <row r="13" s="1" customFormat="1" ht="33" customHeight="1" spans="1:9">
      <c r="A13" s="72">
        <v>10</v>
      </c>
      <c r="B13" s="72" t="s">
        <v>48</v>
      </c>
      <c r="C13" s="72" t="s">
        <v>43</v>
      </c>
      <c r="D13" s="72" t="s">
        <v>48</v>
      </c>
      <c r="E13" s="105">
        <v>1</v>
      </c>
      <c r="F13" s="114" t="s">
        <v>10</v>
      </c>
      <c r="G13" s="114">
        <v>1</v>
      </c>
      <c r="H13" s="114">
        <v>451</v>
      </c>
      <c r="I13" s="114">
        <v>251</v>
      </c>
    </row>
    <row r="14" s="1" customFormat="1" ht="28" customHeight="1" spans="1:9">
      <c r="A14" s="109"/>
      <c r="B14" s="109"/>
      <c r="C14" s="110" t="s">
        <v>9</v>
      </c>
      <c r="D14" s="111"/>
      <c r="E14" s="105"/>
      <c r="F14" s="109"/>
      <c r="G14" s="105">
        <f>SUM(G4:G13)</f>
        <v>10</v>
      </c>
      <c r="H14" s="105"/>
      <c r="I14" s="105">
        <f>SUM(I4:I13)</f>
        <v>2829</v>
      </c>
    </row>
    <row r="15" s="1" customFormat="1" spans="1:6">
      <c r="A15" s="5"/>
      <c r="B15" s="5"/>
      <c r="D15" s="5"/>
      <c r="F15" s="5"/>
    </row>
    <row r="16" s="1" customFormat="1" spans="1:6">
      <c r="A16" s="5"/>
      <c r="B16" s="5"/>
      <c r="D16" s="5"/>
      <c r="F16" s="5"/>
    </row>
    <row r="17" s="1" customFormat="1" spans="1:6">
      <c r="A17" s="5"/>
      <c r="B17" s="5"/>
      <c r="D17" s="5"/>
      <c r="F17" s="5"/>
    </row>
  </sheetData>
  <mergeCells count="3">
    <mergeCell ref="A1:I1"/>
    <mergeCell ref="A2:B2"/>
    <mergeCell ref="C14:D14"/>
  </mergeCells>
  <dataValidations count="1">
    <dataValidation type="textLength" operator="equal" allowBlank="1" showInputMessage="1" showErrorMessage="1" sqref="C1:C2">
      <formula1>18</formula1>
    </dataValidation>
  </dataValidation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opLeftCell="A21" workbookViewId="0">
      <selection activeCell="A21" sqref="$A21:$XFD22"/>
    </sheetView>
  </sheetViews>
  <sheetFormatPr defaultColWidth="7.99090909090909" defaultRowHeight="12.5"/>
  <cols>
    <col min="1" max="1" width="4.12727272727273" style="5" customWidth="1"/>
    <col min="2" max="2" width="12.0909090909091" style="5" customWidth="1"/>
    <col min="3" max="3" width="15" style="1" customWidth="1"/>
    <col min="4" max="5" width="16.1818181818182" style="5" customWidth="1"/>
    <col min="6" max="6" width="16.1818181818182" style="1" customWidth="1"/>
    <col min="7" max="7" width="16.1818181818182" style="5" customWidth="1"/>
    <col min="8" max="10" width="16.1818181818182" style="1" customWidth="1"/>
    <col min="11" max="16384" width="7.99090909090909" style="1"/>
  </cols>
  <sheetData>
    <row r="1" s="1" customFormat="1" ht="49" customHeight="1" spans="1:10">
      <c r="A1" s="99" t="s">
        <v>22</v>
      </c>
      <c r="B1" s="99"/>
      <c r="C1" s="99"/>
      <c r="D1" s="99"/>
      <c r="E1" s="99"/>
      <c r="F1" s="99"/>
      <c r="G1" s="99"/>
      <c r="H1" s="99"/>
      <c r="I1" s="99"/>
      <c r="J1" s="99"/>
    </row>
    <row r="2" s="1" customFormat="1" ht="37" customHeight="1" spans="1:7">
      <c r="A2" s="100" t="s">
        <v>49</v>
      </c>
      <c r="B2" s="100"/>
      <c r="C2" s="100"/>
      <c r="D2" s="101"/>
      <c r="E2" s="101"/>
      <c r="F2" s="102"/>
      <c r="G2" s="5"/>
    </row>
    <row r="3" s="1" customFormat="1" ht="39" customHeight="1" spans="1:10">
      <c r="A3" s="72" t="s">
        <v>24</v>
      </c>
      <c r="B3" s="72" t="s">
        <v>25</v>
      </c>
      <c r="C3" s="72" t="s">
        <v>26</v>
      </c>
      <c r="D3" s="72" t="s">
        <v>50</v>
      </c>
      <c r="E3" s="72" t="s">
        <v>27</v>
      </c>
      <c r="F3" s="72" t="s">
        <v>28</v>
      </c>
      <c r="G3" s="72" t="s">
        <v>29</v>
      </c>
      <c r="H3" s="72" t="s">
        <v>30</v>
      </c>
      <c r="I3" s="72" t="s">
        <v>51</v>
      </c>
      <c r="J3" s="72" t="s">
        <v>32</v>
      </c>
    </row>
    <row r="4" s="1" customFormat="1" ht="24" customHeight="1" spans="1:10">
      <c r="A4" s="72">
        <v>1</v>
      </c>
      <c r="B4" s="103" t="s">
        <v>52</v>
      </c>
      <c r="C4" s="103" t="s">
        <v>53</v>
      </c>
      <c r="D4" s="103" t="s">
        <v>54</v>
      </c>
      <c r="E4" s="103" t="s">
        <v>52</v>
      </c>
      <c r="F4" s="104">
        <v>1</v>
      </c>
      <c r="G4" s="103" t="s">
        <v>11</v>
      </c>
      <c r="H4" s="25">
        <v>1</v>
      </c>
      <c r="I4" s="25">
        <v>301</v>
      </c>
      <c r="J4" s="25">
        <v>301</v>
      </c>
    </row>
    <row r="5" s="1" customFormat="1" ht="24" customHeight="1" spans="1:10">
      <c r="A5" s="72">
        <v>2</v>
      </c>
      <c r="B5" s="103" t="s">
        <v>55</v>
      </c>
      <c r="C5" s="103" t="s">
        <v>56</v>
      </c>
      <c r="D5" s="103" t="s">
        <v>57</v>
      </c>
      <c r="E5" s="103" t="s">
        <v>55</v>
      </c>
      <c r="F5" s="104">
        <v>1</v>
      </c>
      <c r="G5" s="103" t="s">
        <v>12</v>
      </c>
      <c r="H5" s="25">
        <v>1</v>
      </c>
      <c r="I5" s="25">
        <v>150</v>
      </c>
      <c r="J5" s="25">
        <v>150</v>
      </c>
    </row>
    <row r="6" s="1" customFormat="1" ht="24" customHeight="1" spans="1:10">
      <c r="A6" s="72">
        <v>3</v>
      </c>
      <c r="B6" s="103" t="s">
        <v>58</v>
      </c>
      <c r="C6" s="103" t="s">
        <v>56</v>
      </c>
      <c r="D6" s="103" t="s">
        <v>59</v>
      </c>
      <c r="E6" s="103" t="s">
        <v>58</v>
      </c>
      <c r="F6" s="104">
        <v>1</v>
      </c>
      <c r="G6" s="103" t="s">
        <v>10</v>
      </c>
      <c r="H6" s="25">
        <v>1</v>
      </c>
      <c r="I6" s="25">
        <v>451</v>
      </c>
      <c r="J6" s="25">
        <v>251</v>
      </c>
    </row>
    <row r="7" s="1" customFormat="1" ht="24" customHeight="1" spans="1:10">
      <c r="A7" s="72">
        <v>4</v>
      </c>
      <c r="B7" s="103" t="s">
        <v>60</v>
      </c>
      <c r="C7" s="103" t="s">
        <v>56</v>
      </c>
      <c r="D7" s="103" t="s">
        <v>61</v>
      </c>
      <c r="E7" s="103" t="s">
        <v>60</v>
      </c>
      <c r="F7" s="104">
        <v>1</v>
      </c>
      <c r="G7" s="103" t="s">
        <v>12</v>
      </c>
      <c r="H7" s="25">
        <v>1</v>
      </c>
      <c r="I7" s="25">
        <v>150</v>
      </c>
      <c r="J7" s="25">
        <v>150</v>
      </c>
    </row>
    <row r="8" s="1" customFormat="1" ht="24" customHeight="1" spans="1:10">
      <c r="A8" s="72">
        <v>5</v>
      </c>
      <c r="B8" s="103" t="s">
        <v>62</v>
      </c>
      <c r="C8" s="103" t="s">
        <v>63</v>
      </c>
      <c r="D8" s="103" t="s">
        <v>61</v>
      </c>
      <c r="E8" s="103" t="s">
        <v>62</v>
      </c>
      <c r="F8" s="104">
        <v>1</v>
      </c>
      <c r="G8" s="103" t="s">
        <v>10</v>
      </c>
      <c r="H8" s="25">
        <v>1</v>
      </c>
      <c r="I8" s="25">
        <v>451</v>
      </c>
      <c r="J8" s="25">
        <v>251</v>
      </c>
    </row>
    <row r="9" s="1" customFormat="1" ht="24" customHeight="1" spans="1:10">
      <c r="A9" s="72">
        <v>6</v>
      </c>
      <c r="B9" s="78" t="s">
        <v>64</v>
      </c>
      <c r="C9" s="78" t="s">
        <v>63</v>
      </c>
      <c r="D9" s="78" t="s">
        <v>65</v>
      </c>
      <c r="E9" s="78" t="s">
        <v>66</v>
      </c>
      <c r="F9" s="105">
        <v>1</v>
      </c>
      <c r="G9" s="103" t="s">
        <v>10</v>
      </c>
      <c r="H9" s="25">
        <v>1</v>
      </c>
      <c r="I9" s="25">
        <v>451</v>
      </c>
      <c r="J9" s="25">
        <v>251</v>
      </c>
    </row>
    <row r="10" s="1" customFormat="1" ht="24" customHeight="1" spans="1:10">
      <c r="A10" s="72">
        <v>7</v>
      </c>
      <c r="B10" s="103" t="s">
        <v>67</v>
      </c>
      <c r="C10" s="103" t="s">
        <v>68</v>
      </c>
      <c r="D10" s="103" t="s">
        <v>57</v>
      </c>
      <c r="E10" s="103" t="s">
        <v>67</v>
      </c>
      <c r="F10" s="104">
        <v>1</v>
      </c>
      <c r="G10" s="103" t="s">
        <v>12</v>
      </c>
      <c r="H10" s="25">
        <v>1</v>
      </c>
      <c r="I10" s="25">
        <v>150</v>
      </c>
      <c r="J10" s="25">
        <v>150</v>
      </c>
    </row>
    <row r="11" s="1" customFormat="1" ht="24" customHeight="1" spans="1:10">
      <c r="A11" s="72">
        <v>8</v>
      </c>
      <c r="B11" s="103" t="s">
        <v>69</v>
      </c>
      <c r="C11" s="103" t="s">
        <v>70</v>
      </c>
      <c r="D11" s="103" t="s">
        <v>71</v>
      </c>
      <c r="E11" s="103" t="s">
        <v>69</v>
      </c>
      <c r="F11" s="104">
        <v>1</v>
      </c>
      <c r="G11" s="103" t="s">
        <v>11</v>
      </c>
      <c r="H11" s="25">
        <v>1</v>
      </c>
      <c r="I11" s="25">
        <v>301</v>
      </c>
      <c r="J11" s="25">
        <v>301</v>
      </c>
    </row>
    <row r="12" s="1" customFormat="1" ht="24" customHeight="1" spans="1:10">
      <c r="A12" s="72">
        <v>9</v>
      </c>
      <c r="B12" s="72" t="s">
        <v>72</v>
      </c>
      <c r="C12" s="72" t="s">
        <v>70</v>
      </c>
      <c r="D12" s="72" t="s">
        <v>73</v>
      </c>
      <c r="E12" s="72" t="s">
        <v>72</v>
      </c>
      <c r="F12" s="104">
        <v>1</v>
      </c>
      <c r="G12" s="103" t="s">
        <v>11</v>
      </c>
      <c r="H12" s="25">
        <v>1</v>
      </c>
      <c r="I12" s="25">
        <v>301</v>
      </c>
      <c r="J12" s="25">
        <v>121</v>
      </c>
    </row>
    <row r="13" s="1" customFormat="1" ht="24" customHeight="1" spans="1:10">
      <c r="A13" s="72">
        <v>10</v>
      </c>
      <c r="B13" s="103" t="s">
        <v>74</v>
      </c>
      <c r="C13" s="103" t="s">
        <v>75</v>
      </c>
      <c r="D13" s="103" t="s">
        <v>73</v>
      </c>
      <c r="E13" s="103" t="s">
        <v>74</v>
      </c>
      <c r="F13" s="104">
        <v>1</v>
      </c>
      <c r="G13" s="103" t="s">
        <v>10</v>
      </c>
      <c r="H13" s="25">
        <v>1</v>
      </c>
      <c r="I13" s="25">
        <v>451</v>
      </c>
      <c r="J13" s="25">
        <v>251</v>
      </c>
    </row>
    <row r="14" s="1" customFormat="1" ht="24" customHeight="1" spans="1:10">
      <c r="A14" s="72">
        <v>11</v>
      </c>
      <c r="B14" s="103" t="s">
        <v>76</v>
      </c>
      <c r="C14" s="103" t="s">
        <v>77</v>
      </c>
      <c r="D14" s="103" t="s">
        <v>59</v>
      </c>
      <c r="E14" s="103" t="s">
        <v>76</v>
      </c>
      <c r="F14" s="104">
        <v>1</v>
      </c>
      <c r="G14" s="103" t="s">
        <v>12</v>
      </c>
      <c r="H14" s="25">
        <v>1</v>
      </c>
      <c r="I14" s="25">
        <v>150</v>
      </c>
      <c r="J14" s="25">
        <v>150</v>
      </c>
    </row>
    <row r="15" s="1" customFormat="1" ht="24" customHeight="1" spans="1:10">
      <c r="A15" s="72">
        <v>12</v>
      </c>
      <c r="B15" s="103" t="s">
        <v>78</v>
      </c>
      <c r="C15" s="103" t="s">
        <v>79</v>
      </c>
      <c r="D15" s="103" t="s">
        <v>59</v>
      </c>
      <c r="E15" s="106" t="s">
        <v>80</v>
      </c>
      <c r="F15" s="104">
        <v>1</v>
      </c>
      <c r="G15" s="103" t="s">
        <v>10</v>
      </c>
      <c r="H15" s="25">
        <v>1</v>
      </c>
      <c r="I15" s="25">
        <v>451</v>
      </c>
      <c r="J15" s="25">
        <v>251</v>
      </c>
    </row>
    <row r="16" s="1" customFormat="1" ht="24" customHeight="1" spans="1:10">
      <c r="A16" s="72">
        <v>13</v>
      </c>
      <c r="B16" s="103" t="s">
        <v>81</v>
      </c>
      <c r="C16" s="103" t="s">
        <v>79</v>
      </c>
      <c r="D16" s="103" t="s">
        <v>82</v>
      </c>
      <c r="E16" s="103" t="s">
        <v>81</v>
      </c>
      <c r="F16" s="104">
        <v>1</v>
      </c>
      <c r="G16" s="107" t="s">
        <v>12</v>
      </c>
      <c r="H16" s="25">
        <v>1</v>
      </c>
      <c r="I16" s="25">
        <v>150</v>
      </c>
      <c r="J16" s="25">
        <v>150</v>
      </c>
    </row>
    <row r="17" s="1" customFormat="1" ht="24" customHeight="1" spans="1:10">
      <c r="A17" s="72">
        <v>14</v>
      </c>
      <c r="B17" s="103" t="s">
        <v>83</v>
      </c>
      <c r="C17" s="103" t="s">
        <v>79</v>
      </c>
      <c r="D17" s="103" t="s">
        <v>54</v>
      </c>
      <c r="E17" s="103" t="s">
        <v>83</v>
      </c>
      <c r="F17" s="104">
        <v>1</v>
      </c>
      <c r="G17" s="103" t="s">
        <v>12</v>
      </c>
      <c r="H17" s="25">
        <v>1</v>
      </c>
      <c r="I17" s="25">
        <v>150</v>
      </c>
      <c r="J17" s="25">
        <v>150</v>
      </c>
    </row>
    <row r="18" s="1" customFormat="1" ht="24" customHeight="1" spans="1:10">
      <c r="A18" s="72">
        <v>15</v>
      </c>
      <c r="B18" s="103" t="s">
        <v>84</v>
      </c>
      <c r="C18" s="103" t="s">
        <v>85</v>
      </c>
      <c r="D18" s="103" t="s">
        <v>82</v>
      </c>
      <c r="E18" s="103" t="s">
        <v>86</v>
      </c>
      <c r="F18" s="104">
        <v>1</v>
      </c>
      <c r="G18" s="103" t="s">
        <v>12</v>
      </c>
      <c r="H18" s="108">
        <v>1</v>
      </c>
      <c r="I18" s="25">
        <v>150</v>
      </c>
      <c r="J18" s="25">
        <v>150</v>
      </c>
    </row>
    <row r="19" s="1" customFormat="1" ht="24" customHeight="1" spans="1:10">
      <c r="A19" s="103">
        <v>16</v>
      </c>
      <c r="B19" s="103" t="s">
        <v>87</v>
      </c>
      <c r="C19" s="103" t="s">
        <v>88</v>
      </c>
      <c r="D19" s="103" t="s">
        <v>61</v>
      </c>
      <c r="E19" s="103" t="s">
        <v>87</v>
      </c>
      <c r="F19" s="103">
        <v>1</v>
      </c>
      <c r="G19" s="103" t="s">
        <v>11</v>
      </c>
      <c r="H19" s="25">
        <v>1</v>
      </c>
      <c r="I19" s="25">
        <v>301</v>
      </c>
      <c r="J19" s="25">
        <v>121</v>
      </c>
    </row>
    <row r="20" s="1" customFormat="1" ht="20" customHeight="1" spans="1:10">
      <c r="A20" s="109"/>
      <c r="B20" s="109"/>
      <c r="C20" s="110" t="s">
        <v>9</v>
      </c>
      <c r="D20" s="111"/>
      <c r="E20" s="111"/>
      <c r="F20" s="105"/>
      <c r="G20" s="109"/>
      <c r="H20" s="105">
        <f>SUM(H4:H19)</f>
        <v>16</v>
      </c>
      <c r="I20" s="105"/>
      <c r="J20" s="105">
        <f>SUM(J4:J19)</f>
        <v>3149</v>
      </c>
    </row>
  </sheetData>
  <mergeCells count="2">
    <mergeCell ref="A1:J1"/>
    <mergeCell ref="C20:E20"/>
  </mergeCells>
  <dataValidations count="1">
    <dataValidation type="textLength" operator="equal" allowBlank="1" showInputMessage="1" showErrorMessage="1" sqref="C1:D2">
      <formula1>18</formula1>
    </dataValidation>
  </dataValidation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opLeftCell="A10" workbookViewId="0">
      <selection activeCell="D22" sqref="D22"/>
    </sheetView>
  </sheetViews>
  <sheetFormatPr defaultColWidth="7.62727272727273" defaultRowHeight="12.5"/>
  <cols>
    <col min="1" max="1" width="7.62727272727273" style="5"/>
    <col min="2" max="2" width="13.6363636363636" style="5" customWidth="1"/>
    <col min="3" max="3" width="13.6363636363636" style="1" customWidth="1"/>
    <col min="4" max="4" width="13.6363636363636" style="5" customWidth="1"/>
    <col min="5" max="5" width="13.6363636363636" style="1" customWidth="1"/>
    <col min="6" max="6" width="13.6363636363636" style="5" customWidth="1"/>
    <col min="7" max="9" width="13.6363636363636" style="1" customWidth="1"/>
    <col min="10" max="16384" width="7.62727272727273" style="1"/>
  </cols>
  <sheetData>
    <row r="1" s="1" customFormat="1" ht="33" customHeight="1" spans="1:9">
      <c r="A1" s="85" t="s">
        <v>89</v>
      </c>
      <c r="B1" s="85"/>
      <c r="C1" s="85"/>
      <c r="D1" s="85"/>
      <c r="E1" s="85"/>
      <c r="F1" s="85"/>
      <c r="G1" s="85"/>
      <c r="H1" s="85"/>
      <c r="I1" s="85"/>
    </row>
    <row r="2" s="82" customFormat="1" ht="23" customHeight="1" spans="1:6">
      <c r="A2" s="86" t="s">
        <v>90</v>
      </c>
      <c r="B2" s="86"/>
      <c r="C2" s="86"/>
      <c r="D2" s="87"/>
      <c r="E2" s="8"/>
      <c r="F2" s="8" t="s">
        <v>91</v>
      </c>
    </row>
    <row r="3" s="83" customFormat="1" ht="42" customHeight="1" spans="1:9">
      <c r="A3" s="88" t="s">
        <v>24</v>
      </c>
      <c r="B3" s="88" t="s">
        <v>25</v>
      </c>
      <c r="C3" s="88" t="s">
        <v>92</v>
      </c>
      <c r="D3" s="88" t="s">
        <v>93</v>
      </c>
      <c r="E3" s="88" t="s">
        <v>28</v>
      </c>
      <c r="F3" s="89" t="s">
        <v>29</v>
      </c>
      <c r="G3" s="88" t="s">
        <v>94</v>
      </c>
      <c r="H3" s="88" t="s">
        <v>51</v>
      </c>
      <c r="I3" s="88" t="s">
        <v>32</v>
      </c>
    </row>
    <row r="4" s="84" customFormat="1" ht="50" customHeight="1" spans="1:9">
      <c r="A4" s="90" t="s">
        <v>95</v>
      </c>
      <c r="B4" s="91" t="s">
        <v>96</v>
      </c>
      <c r="C4" s="91" t="s">
        <v>97</v>
      </c>
      <c r="D4" s="91" t="s">
        <v>98</v>
      </c>
      <c r="E4" s="92">
        <v>1</v>
      </c>
      <c r="F4" s="93" t="s">
        <v>12</v>
      </c>
      <c r="G4" s="92">
        <v>1</v>
      </c>
      <c r="H4" s="94">
        <v>150</v>
      </c>
      <c r="I4" s="94">
        <v>150</v>
      </c>
    </row>
    <row r="5" s="84" customFormat="1" ht="50" customHeight="1" spans="1:9">
      <c r="A5" s="90" t="s">
        <v>99</v>
      </c>
      <c r="B5" s="91" t="s">
        <v>100</v>
      </c>
      <c r="C5" s="91" t="s">
        <v>101</v>
      </c>
      <c r="D5" s="91" t="s">
        <v>100</v>
      </c>
      <c r="E5" s="92">
        <v>1</v>
      </c>
      <c r="F5" s="93" t="s">
        <v>102</v>
      </c>
      <c r="G5" s="92">
        <v>1</v>
      </c>
      <c r="H5" s="94">
        <v>451</v>
      </c>
      <c r="I5" s="94">
        <v>251</v>
      </c>
    </row>
    <row r="6" s="84" customFormat="1" ht="50" customHeight="1" spans="1:9">
      <c r="A6" s="90" t="s">
        <v>103</v>
      </c>
      <c r="B6" s="95" t="s">
        <v>104</v>
      </c>
      <c r="C6" s="96" t="s">
        <v>105</v>
      </c>
      <c r="D6" s="72" t="s">
        <v>106</v>
      </c>
      <c r="E6" s="92">
        <v>1</v>
      </c>
      <c r="F6" s="93" t="s">
        <v>102</v>
      </c>
      <c r="G6" s="92">
        <v>1</v>
      </c>
      <c r="H6" s="94">
        <v>451</v>
      </c>
      <c r="I6" s="94">
        <v>251</v>
      </c>
    </row>
    <row r="7" s="84" customFormat="1" ht="50" customHeight="1" spans="1:9">
      <c r="A7" s="90" t="s">
        <v>107</v>
      </c>
      <c r="B7" s="91" t="s">
        <v>108</v>
      </c>
      <c r="C7" s="91" t="s">
        <v>109</v>
      </c>
      <c r="D7" s="91" t="s">
        <v>108</v>
      </c>
      <c r="E7" s="92">
        <v>1</v>
      </c>
      <c r="F7" s="93" t="s">
        <v>110</v>
      </c>
      <c r="G7" s="92">
        <v>1</v>
      </c>
      <c r="H7" s="94">
        <v>301</v>
      </c>
      <c r="I7" s="94">
        <v>121</v>
      </c>
    </row>
    <row r="8" s="84" customFormat="1" ht="50" customHeight="1" spans="1:9">
      <c r="A8" s="90" t="s">
        <v>111</v>
      </c>
      <c r="B8" s="91" t="s">
        <v>112</v>
      </c>
      <c r="C8" s="91" t="s">
        <v>113</v>
      </c>
      <c r="D8" s="91" t="s">
        <v>112</v>
      </c>
      <c r="E8" s="92">
        <v>1</v>
      </c>
      <c r="F8" s="93" t="s">
        <v>102</v>
      </c>
      <c r="G8" s="92">
        <v>1</v>
      </c>
      <c r="H8" s="94">
        <v>451</v>
      </c>
      <c r="I8" s="94">
        <v>251</v>
      </c>
    </row>
    <row r="9" s="84" customFormat="1" ht="50" customHeight="1" spans="1:9">
      <c r="A9" s="90" t="s">
        <v>114</v>
      </c>
      <c r="B9" s="91" t="s">
        <v>115</v>
      </c>
      <c r="C9" s="91" t="s">
        <v>113</v>
      </c>
      <c r="D9" s="91" t="s">
        <v>115</v>
      </c>
      <c r="E9" s="92">
        <v>1</v>
      </c>
      <c r="F9" s="93" t="s">
        <v>110</v>
      </c>
      <c r="G9" s="92">
        <v>1</v>
      </c>
      <c r="H9" s="94">
        <v>301</v>
      </c>
      <c r="I9" s="94">
        <v>121</v>
      </c>
    </row>
    <row r="10" s="84" customFormat="1" ht="50" customHeight="1" spans="1:9">
      <c r="A10" s="90" t="s">
        <v>116</v>
      </c>
      <c r="B10" s="91" t="s">
        <v>117</v>
      </c>
      <c r="C10" s="91" t="s">
        <v>113</v>
      </c>
      <c r="D10" s="91" t="s">
        <v>117</v>
      </c>
      <c r="E10" s="92">
        <v>1</v>
      </c>
      <c r="F10" s="97" t="s">
        <v>10</v>
      </c>
      <c r="G10" s="92">
        <v>1</v>
      </c>
      <c r="H10" s="94">
        <v>451</v>
      </c>
      <c r="I10" s="94">
        <v>451</v>
      </c>
    </row>
    <row r="11" s="84" customFormat="1" ht="50" customHeight="1" spans="1:9">
      <c r="A11" s="90" t="s">
        <v>118</v>
      </c>
      <c r="B11" s="72" t="s">
        <v>119</v>
      </c>
      <c r="C11" s="91" t="s">
        <v>120</v>
      </c>
      <c r="D11" s="98" t="s">
        <v>121</v>
      </c>
      <c r="E11" s="92">
        <v>1</v>
      </c>
      <c r="F11" s="93" t="s">
        <v>110</v>
      </c>
      <c r="G11" s="92">
        <v>1</v>
      </c>
      <c r="H11" s="94">
        <v>301</v>
      </c>
      <c r="I11" s="94">
        <v>121</v>
      </c>
    </row>
    <row r="12" s="84" customFormat="1" ht="35" customHeight="1" spans="1:9">
      <c r="A12" s="72" t="s">
        <v>9</v>
      </c>
      <c r="B12" s="72"/>
      <c r="C12" s="72"/>
      <c r="D12" s="72"/>
      <c r="E12" s="72"/>
      <c r="F12" s="72"/>
      <c r="G12" s="92">
        <v>8</v>
      </c>
      <c r="H12" s="49">
        <f>SUM(H4:H11)</f>
        <v>2857</v>
      </c>
      <c r="I12" s="49">
        <f>SUM(I4:I11)</f>
        <v>1717</v>
      </c>
    </row>
    <row r="13" s="1" customFormat="1" spans="1:6">
      <c r="A13" s="5"/>
      <c r="B13" s="5"/>
      <c r="D13" s="5"/>
      <c r="F13" s="5"/>
    </row>
  </sheetData>
  <mergeCells count="3">
    <mergeCell ref="A1:I1"/>
    <mergeCell ref="A2:B2"/>
    <mergeCell ref="A12:F12"/>
  </mergeCells>
  <dataValidations count="1">
    <dataValidation type="textLength" operator="equal" allowBlank="1" showInputMessage="1" showErrorMessage="1" sqref="C2">
      <formula1>18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opLeftCell="A5" workbookViewId="0">
      <selection activeCell="G4" sqref="G4"/>
    </sheetView>
  </sheetViews>
  <sheetFormatPr defaultColWidth="7.63636363636364" defaultRowHeight="12.5"/>
  <cols>
    <col min="1" max="1" width="8.45454545454546" style="1" customWidth="1"/>
    <col min="2" max="2" width="11.0909090909091" style="1" customWidth="1"/>
    <col min="3" max="3" width="18.1818181818182" style="1" customWidth="1"/>
    <col min="4" max="7" width="16.9090909090909" style="1" customWidth="1"/>
    <col min="8" max="9" width="12.8181818181818" style="1" customWidth="1"/>
    <col min="10" max="16384" width="7.63636363636364" style="1"/>
  </cols>
  <sheetData>
    <row r="1" s="1" customFormat="1" ht="34" customHeight="1" spans="1:9">
      <c r="A1" s="68" t="s">
        <v>122</v>
      </c>
      <c r="B1" s="68"/>
      <c r="C1" s="68"/>
      <c r="D1" s="68"/>
      <c r="E1" s="68"/>
      <c r="F1" s="68"/>
      <c r="G1" s="68"/>
      <c r="H1" s="68"/>
      <c r="I1" s="68"/>
    </row>
    <row r="2" s="10" customFormat="1" ht="27" customHeight="1" spans="1:9">
      <c r="A2" s="69" t="s">
        <v>123</v>
      </c>
      <c r="B2" s="69"/>
      <c r="C2" s="69"/>
      <c r="D2" s="70"/>
      <c r="E2" s="71" t="s">
        <v>124</v>
      </c>
      <c r="F2" s="71"/>
      <c r="G2" s="71"/>
      <c r="H2" s="71"/>
      <c r="I2" s="71"/>
    </row>
    <row r="3" s="67" customFormat="1" ht="62" customHeight="1" spans="1:9">
      <c r="A3" s="72" t="s">
        <v>125</v>
      </c>
      <c r="B3" s="72" t="s">
        <v>126</v>
      </c>
      <c r="C3" s="72" t="s">
        <v>92</v>
      </c>
      <c r="D3" s="72" t="s">
        <v>93</v>
      </c>
      <c r="E3" s="72" t="s">
        <v>127</v>
      </c>
      <c r="F3" s="72" t="s">
        <v>128</v>
      </c>
      <c r="G3" s="72" t="s">
        <v>129</v>
      </c>
      <c r="H3" s="72" t="s">
        <v>130</v>
      </c>
      <c r="I3" s="72" t="s">
        <v>131</v>
      </c>
    </row>
    <row r="4" s="1" customFormat="1" ht="26" spans="1:9">
      <c r="A4" s="73">
        <v>1</v>
      </c>
      <c r="B4" s="74" t="s">
        <v>132</v>
      </c>
      <c r="C4" s="73" t="s">
        <v>133</v>
      </c>
      <c r="D4" s="73" t="s">
        <v>134</v>
      </c>
      <c r="E4" s="75">
        <v>1</v>
      </c>
      <c r="F4" s="75" t="s">
        <v>10</v>
      </c>
      <c r="G4" s="75">
        <v>1</v>
      </c>
      <c r="H4" s="76">
        <v>451</v>
      </c>
      <c r="I4" s="76">
        <v>251</v>
      </c>
    </row>
    <row r="5" s="1" customFormat="1" ht="26" spans="1:9">
      <c r="A5" s="73">
        <v>2</v>
      </c>
      <c r="B5" s="77" t="s">
        <v>135</v>
      </c>
      <c r="C5" s="78" t="s">
        <v>136</v>
      </c>
      <c r="D5" s="78" t="s">
        <v>137</v>
      </c>
      <c r="E5" s="75">
        <v>1</v>
      </c>
      <c r="F5" s="75" t="s">
        <v>12</v>
      </c>
      <c r="G5" s="75">
        <v>1</v>
      </c>
      <c r="H5" s="78">
        <v>150</v>
      </c>
      <c r="I5" s="78">
        <v>150</v>
      </c>
    </row>
    <row r="6" s="1" customFormat="1" ht="26" spans="1:9">
      <c r="A6" s="73">
        <v>3</v>
      </c>
      <c r="B6" s="77" t="s">
        <v>138</v>
      </c>
      <c r="C6" s="78" t="s">
        <v>136</v>
      </c>
      <c r="D6" s="78" t="s">
        <v>139</v>
      </c>
      <c r="E6" s="75">
        <v>1</v>
      </c>
      <c r="F6" s="75" t="s">
        <v>10</v>
      </c>
      <c r="G6" s="75">
        <v>1</v>
      </c>
      <c r="H6" s="76">
        <v>451</v>
      </c>
      <c r="I6" s="76">
        <v>451</v>
      </c>
    </row>
    <row r="7" s="1" customFormat="1" ht="26" spans="1:9">
      <c r="A7" s="73">
        <v>4</v>
      </c>
      <c r="B7" s="75" t="s">
        <v>140</v>
      </c>
      <c r="C7" s="73" t="s">
        <v>141</v>
      </c>
      <c r="D7" s="73" t="s">
        <v>142</v>
      </c>
      <c r="E7" s="75">
        <v>1</v>
      </c>
      <c r="F7" s="75" t="s">
        <v>11</v>
      </c>
      <c r="G7" s="75">
        <v>1</v>
      </c>
      <c r="H7" s="76">
        <v>301</v>
      </c>
      <c r="I7" s="76">
        <v>301</v>
      </c>
    </row>
    <row r="8" s="1" customFormat="1" ht="26" spans="1:9">
      <c r="A8" s="73">
        <v>5</v>
      </c>
      <c r="B8" s="75" t="s">
        <v>143</v>
      </c>
      <c r="C8" s="73" t="s">
        <v>141</v>
      </c>
      <c r="D8" s="73" t="s">
        <v>144</v>
      </c>
      <c r="E8" s="75">
        <v>1</v>
      </c>
      <c r="F8" s="75" t="s">
        <v>12</v>
      </c>
      <c r="G8" s="75">
        <v>1</v>
      </c>
      <c r="H8" s="76">
        <v>150</v>
      </c>
      <c r="I8" s="76">
        <v>150</v>
      </c>
    </row>
    <row r="9" s="1" customFormat="1" ht="26" spans="1:9">
      <c r="A9" s="73">
        <v>6</v>
      </c>
      <c r="B9" s="75" t="s">
        <v>145</v>
      </c>
      <c r="C9" s="73" t="s">
        <v>146</v>
      </c>
      <c r="D9" s="73" t="s">
        <v>147</v>
      </c>
      <c r="E9" s="75">
        <v>1</v>
      </c>
      <c r="F9" s="75" t="s">
        <v>10</v>
      </c>
      <c r="G9" s="75">
        <v>1</v>
      </c>
      <c r="H9" s="76">
        <v>451</v>
      </c>
      <c r="I9" s="76">
        <v>451</v>
      </c>
    </row>
    <row r="10" s="1" customFormat="1" ht="41" customHeight="1" spans="1:9">
      <c r="A10" s="73" t="s">
        <v>9</v>
      </c>
      <c r="B10" s="75"/>
      <c r="C10" s="73"/>
      <c r="D10" s="79"/>
      <c r="E10" s="80"/>
      <c r="F10" s="80"/>
      <c r="G10" s="80"/>
      <c r="H10" s="81"/>
      <c r="I10" s="81">
        <f>SUM(I4:I9)</f>
        <v>1754</v>
      </c>
    </row>
  </sheetData>
  <mergeCells count="3">
    <mergeCell ref="A1:I1"/>
    <mergeCell ref="A2:C2"/>
    <mergeCell ref="E2:I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H2" sqref="H2"/>
    </sheetView>
  </sheetViews>
  <sheetFormatPr defaultColWidth="8" defaultRowHeight="12.5"/>
  <cols>
    <col min="1" max="1" width="5.75454545454545" style="5" customWidth="1"/>
    <col min="2" max="2" width="14.7272727272727" style="5" customWidth="1"/>
    <col min="3" max="3" width="13.8727272727273" style="1" customWidth="1"/>
    <col min="4" max="4" width="22.8181818181818" style="5" customWidth="1"/>
    <col min="5" max="5" width="12.3636363636364" style="1" customWidth="1"/>
    <col min="6" max="6" width="12.3636363636364" style="5" customWidth="1"/>
    <col min="7" max="9" width="12.3636363636364" style="1" customWidth="1"/>
    <col min="10" max="16384" width="8" style="1"/>
  </cols>
  <sheetData>
    <row r="1" s="1" customFormat="1" ht="72" customHeight="1" spans="1:9">
      <c r="A1" s="51" t="s">
        <v>148</v>
      </c>
      <c r="B1" s="52"/>
      <c r="C1" s="52"/>
      <c r="D1" s="52"/>
      <c r="E1" s="52"/>
      <c r="F1" s="52"/>
      <c r="G1" s="52"/>
      <c r="H1" s="52"/>
      <c r="I1" s="52"/>
    </row>
    <row r="2" s="50" customFormat="1" ht="39" customHeight="1" spans="1:9">
      <c r="A2" s="53" t="s">
        <v>149</v>
      </c>
      <c r="B2" s="53"/>
      <c r="C2" s="54"/>
      <c r="D2" s="55"/>
      <c r="E2" s="54"/>
      <c r="F2" s="55"/>
      <c r="G2" s="54"/>
      <c r="H2" s="56"/>
      <c r="I2" s="66" t="s">
        <v>124</v>
      </c>
    </row>
    <row r="3" s="1" customFormat="1" ht="51" customHeight="1" spans="1:9">
      <c r="A3" s="57" t="s">
        <v>24</v>
      </c>
      <c r="B3" s="57" t="s">
        <v>25</v>
      </c>
      <c r="C3" s="57" t="s">
        <v>92</v>
      </c>
      <c r="D3" s="57" t="s">
        <v>93</v>
      </c>
      <c r="E3" s="57" t="s">
        <v>28</v>
      </c>
      <c r="F3" s="57" t="s">
        <v>150</v>
      </c>
      <c r="G3" s="57" t="s">
        <v>94</v>
      </c>
      <c r="H3" s="57" t="s">
        <v>51</v>
      </c>
      <c r="I3" s="57" t="s">
        <v>32</v>
      </c>
    </row>
    <row r="4" s="1" customFormat="1" ht="47" customHeight="1" spans="1:9">
      <c r="A4" s="58">
        <v>1</v>
      </c>
      <c r="B4" s="58" t="s">
        <v>151</v>
      </c>
      <c r="C4" s="57" t="s">
        <v>152</v>
      </c>
      <c r="D4" s="59" t="s">
        <v>151</v>
      </c>
      <c r="E4" s="57">
        <v>1</v>
      </c>
      <c r="F4" s="57" t="s">
        <v>10</v>
      </c>
      <c r="G4" s="57">
        <v>1</v>
      </c>
      <c r="H4" s="57">
        <v>451</v>
      </c>
      <c r="I4" s="57">
        <v>451</v>
      </c>
    </row>
    <row r="5" s="1" customFormat="1" ht="47" customHeight="1" spans="1:9">
      <c r="A5" s="58">
        <v>2</v>
      </c>
      <c r="B5" s="58" t="s">
        <v>153</v>
      </c>
      <c r="C5" s="57" t="s">
        <v>152</v>
      </c>
      <c r="D5" s="59" t="s">
        <v>153</v>
      </c>
      <c r="E5" s="57">
        <v>1</v>
      </c>
      <c r="F5" s="57" t="s">
        <v>12</v>
      </c>
      <c r="G5" s="57">
        <v>1</v>
      </c>
      <c r="H5" s="57">
        <v>150</v>
      </c>
      <c r="I5" s="57">
        <v>150</v>
      </c>
    </row>
    <row r="6" s="1" customFormat="1" ht="47" customHeight="1" spans="1:9">
      <c r="A6" s="58">
        <v>3</v>
      </c>
      <c r="B6" s="58" t="s">
        <v>154</v>
      </c>
      <c r="C6" s="58" t="s">
        <v>152</v>
      </c>
      <c r="D6" s="58" t="s">
        <v>155</v>
      </c>
      <c r="E6" s="58">
        <v>1</v>
      </c>
      <c r="F6" s="58" t="s">
        <v>10</v>
      </c>
      <c r="G6" s="58">
        <v>1</v>
      </c>
      <c r="H6" s="58">
        <v>451</v>
      </c>
      <c r="I6" s="58">
        <v>451</v>
      </c>
    </row>
    <row r="7" s="1" customFormat="1" ht="47" customHeight="1" spans="1:9">
      <c r="A7" s="58">
        <v>4</v>
      </c>
      <c r="B7" s="60" t="s">
        <v>156</v>
      </c>
      <c r="C7" s="61" t="s">
        <v>152</v>
      </c>
      <c r="D7" s="62" t="s">
        <v>157</v>
      </c>
      <c r="E7" s="57">
        <v>1</v>
      </c>
      <c r="F7" s="57" t="s">
        <v>11</v>
      </c>
      <c r="G7" s="57">
        <v>1</v>
      </c>
      <c r="H7" s="57">
        <v>301</v>
      </c>
      <c r="I7" s="57">
        <v>121</v>
      </c>
    </row>
    <row r="8" s="1" customFormat="1" ht="47" customHeight="1" spans="1:9">
      <c r="A8" s="58">
        <v>5</v>
      </c>
      <c r="B8" s="58" t="s">
        <v>158</v>
      </c>
      <c r="C8" s="57" t="s">
        <v>159</v>
      </c>
      <c r="D8" s="59" t="s">
        <v>158</v>
      </c>
      <c r="E8" s="57">
        <v>1</v>
      </c>
      <c r="F8" s="57" t="s">
        <v>12</v>
      </c>
      <c r="G8" s="57">
        <v>1</v>
      </c>
      <c r="H8" s="57">
        <v>150</v>
      </c>
      <c r="I8" s="57">
        <v>150</v>
      </c>
    </row>
    <row r="9" s="1" customFormat="1" ht="47" customHeight="1" spans="1:9">
      <c r="A9" s="58">
        <v>6</v>
      </c>
      <c r="B9" s="58" t="s">
        <v>160</v>
      </c>
      <c r="C9" s="57" t="s">
        <v>159</v>
      </c>
      <c r="D9" s="59" t="s">
        <v>160</v>
      </c>
      <c r="E9" s="57">
        <v>1</v>
      </c>
      <c r="F9" s="57" t="s">
        <v>12</v>
      </c>
      <c r="G9" s="57">
        <v>1</v>
      </c>
      <c r="H9" s="57">
        <v>150</v>
      </c>
      <c r="I9" s="57">
        <v>150</v>
      </c>
    </row>
    <row r="10" s="1" customFormat="1" ht="32" customHeight="1" spans="1:9">
      <c r="A10" s="62" t="s">
        <v>9</v>
      </c>
      <c r="B10" s="63"/>
      <c r="C10" s="64"/>
      <c r="D10" s="65"/>
      <c r="E10" s="64"/>
      <c r="F10" s="65"/>
      <c r="G10" s="57">
        <f>SUM(G4:G9)</f>
        <v>6</v>
      </c>
      <c r="H10" s="57"/>
      <c r="I10" s="57">
        <f>SUM(I4:I9)</f>
        <v>1473</v>
      </c>
    </row>
  </sheetData>
  <mergeCells count="3">
    <mergeCell ref="A1:I1"/>
    <mergeCell ref="A2:B2"/>
    <mergeCell ref="A10:B10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opLeftCell="D1" workbookViewId="0">
      <selection activeCell="L5" sqref="L5"/>
    </sheetView>
  </sheetViews>
  <sheetFormatPr defaultColWidth="7.99090909090909" defaultRowHeight="13"/>
  <cols>
    <col min="1" max="1" width="13.5454545454545" style="35" customWidth="1"/>
    <col min="2" max="2" width="16.6363636363636" style="35" customWidth="1"/>
    <col min="3" max="3" width="16.6363636363636" style="36" customWidth="1"/>
    <col min="4" max="4" width="16.6363636363636" style="35" customWidth="1"/>
    <col min="5" max="5" width="16.6363636363636" style="37" customWidth="1"/>
    <col min="6" max="6" width="16.6363636363636" style="38" customWidth="1"/>
    <col min="7" max="7" width="16.6363636363636" style="37" customWidth="1"/>
    <col min="8" max="9" width="16.6363636363636" style="39" customWidth="1"/>
    <col min="10" max="16384" width="7.99090909090909" style="32"/>
  </cols>
  <sheetData>
    <row r="1" s="30" customFormat="1" ht="50" customHeight="1" spans="1:9">
      <c r="A1" s="40" t="s">
        <v>161</v>
      </c>
      <c r="B1" s="40"/>
      <c r="C1" s="40"/>
      <c r="D1" s="40"/>
      <c r="E1" s="40"/>
      <c r="F1" s="40"/>
      <c r="G1" s="40"/>
      <c r="H1" s="41"/>
      <c r="I1" s="41"/>
    </row>
    <row r="2" s="31" customFormat="1" ht="14.5" spans="1:9">
      <c r="A2" s="42" t="s">
        <v>162</v>
      </c>
      <c r="B2" s="42"/>
      <c r="C2" s="42"/>
      <c r="D2" s="42"/>
      <c r="E2" s="42"/>
      <c r="F2" s="42"/>
      <c r="G2" s="42"/>
      <c r="H2" s="42"/>
      <c r="I2" s="42"/>
    </row>
    <row r="3" s="31" customFormat="1" ht="64" customHeight="1" spans="1:9">
      <c r="A3" s="43" t="s">
        <v>24</v>
      </c>
      <c r="B3" s="43" t="s">
        <v>25</v>
      </c>
      <c r="C3" s="43" t="s">
        <v>163</v>
      </c>
      <c r="D3" s="43" t="s">
        <v>164</v>
      </c>
      <c r="E3" s="43" t="s">
        <v>28</v>
      </c>
      <c r="F3" s="43" t="s">
        <v>165</v>
      </c>
      <c r="G3" s="43" t="s">
        <v>94</v>
      </c>
      <c r="H3" s="44" t="s">
        <v>51</v>
      </c>
      <c r="I3" s="44" t="s">
        <v>32</v>
      </c>
    </row>
    <row r="4" s="32" customFormat="1" ht="64" customHeight="1" spans="1:9">
      <c r="A4" s="45" t="s">
        <v>95</v>
      </c>
      <c r="B4" s="45" t="s">
        <v>166</v>
      </c>
      <c r="C4" s="45" t="s">
        <v>167</v>
      </c>
      <c r="D4" s="45" t="s">
        <v>166</v>
      </c>
      <c r="E4" s="45" t="s">
        <v>95</v>
      </c>
      <c r="F4" s="45" t="s">
        <v>11</v>
      </c>
      <c r="G4" s="46">
        <v>1</v>
      </c>
      <c r="H4" s="45" t="s">
        <v>168</v>
      </c>
      <c r="I4" s="46">
        <v>121</v>
      </c>
    </row>
    <row r="5" s="32" customFormat="1" ht="64" customHeight="1" spans="1:9">
      <c r="A5" s="45" t="s">
        <v>99</v>
      </c>
      <c r="B5" s="45" t="s">
        <v>169</v>
      </c>
      <c r="C5" s="45" t="s">
        <v>167</v>
      </c>
      <c r="D5" s="45" t="s">
        <v>169</v>
      </c>
      <c r="E5" s="45" t="s">
        <v>95</v>
      </c>
      <c r="F5" s="45" t="s">
        <v>11</v>
      </c>
      <c r="G5" s="46">
        <v>1</v>
      </c>
      <c r="H5" s="45" t="s">
        <v>168</v>
      </c>
      <c r="I5" s="46">
        <v>121</v>
      </c>
    </row>
    <row r="6" s="32" customFormat="1" ht="64" customHeight="1" spans="1:9">
      <c r="A6" s="45" t="s">
        <v>103</v>
      </c>
      <c r="B6" s="45" t="s">
        <v>170</v>
      </c>
      <c r="C6" s="45" t="s">
        <v>171</v>
      </c>
      <c r="D6" s="45" t="s">
        <v>172</v>
      </c>
      <c r="E6" s="45" t="s">
        <v>95</v>
      </c>
      <c r="F6" s="45" t="s">
        <v>10</v>
      </c>
      <c r="G6" s="46">
        <v>1</v>
      </c>
      <c r="H6" s="45" t="s">
        <v>173</v>
      </c>
      <c r="I6" s="46">
        <v>451</v>
      </c>
    </row>
    <row r="7" s="33" customFormat="1" ht="64" customHeight="1" spans="1:9">
      <c r="A7" s="45" t="s">
        <v>107</v>
      </c>
      <c r="B7" s="45" t="s">
        <v>174</v>
      </c>
      <c r="C7" s="45" t="s">
        <v>171</v>
      </c>
      <c r="D7" s="45" t="s">
        <v>174</v>
      </c>
      <c r="E7" s="45" t="s">
        <v>95</v>
      </c>
      <c r="F7" s="45" t="s">
        <v>12</v>
      </c>
      <c r="G7" s="46">
        <v>1</v>
      </c>
      <c r="H7" s="45" t="s">
        <v>175</v>
      </c>
      <c r="I7" s="46">
        <v>150</v>
      </c>
    </row>
    <row r="8" s="33" customFormat="1" ht="88" customHeight="1" spans="1:9">
      <c r="A8" s="46">
        <v>5</v>
      </c>
      <c r="B8" s="45" t="s">
        <v>176</v>
      </c>
      <c r="C8" s="45" t="s">
        <v>177</v>
      </c>
      <c r="D8" s="45" t="s">
        <v>176</v>
      </c>
      <c r="E8" s="46" t="s">
        <v>95</v>
      </c>
      <c r="F8" s="46" t="s">
        <v>12</v>
      </c>
      <c r="G8" s="46">
        <v>1</v>
      </c>
      <c r="H8" s="46" t="s">
        <v>175</v>
      </c>
      <c r="I8" s="46">
        <v>150</v>
      </c>
    </row>
    <row r="9" s="33" customFormat="1" ht="64" customHeight="1" spans="1:9">
      <c r="A9" s="45" t="s">
        <v>114</v>
      </c>
      <c r="B9" s="45" t="s">
        <v>178</v>
      </c>
      <c r="C9" s="45" t="s">
        <v>179</v>
      </c>
      <c r="D9" s="45" t="s">
        <v>178</v>
      </c>
      <c r="E9" s="45" t="s">
        <v>95</v>
      </c>
      <c r="F9" s="45" t="s">
        <v>12</v>
      </c>
      <c r="G9" s="46">
        <v>1</v>
      </c>
      <c r="H9" s="45" t="s">
        <v>175</v>
      </c>
      <c r="I9" s="46">
        <v>150</v>
      </c>
    </row>
    <row r="10" s="32" customFormat="1" ht="64" customHeight="1" spans="1:9">
      <c r="A10" s="45" t="s">
        <v>9</v>
      </c>
      <c r="B10" s="45"/>
      <c r="C10" s="45"/>
      <c r="D10" s="45"/>
      <c r="E10" s="45"/>
      <c r="F10" s="45"/>
      <c r="G10" s="45" t="s">
        <v>114</v>
      </c>
      <c r="H10" s="45"/>
      <c r="I10" s="49">
        <f>SUM(I4:I9)</f>
        <v>1143</v>
      </c>
    </row>
    <row r="11" s="34" customFormat="1" ht="69" customHeight="1" spans="1:9">
      <c r="A11" s="47" t="s">
        <v>180</v>
      </c>
      <c r="B11" s="47"/>
      <c r="C11" s="47"/>
      <c r="D11" s="47"/>
      <c r="E11" s="47"/>
      <c r="F11" s="47"/>
      <c r="G11" s="47"/>
      <c r="H11" s="47"/>
      <c r="I11" s="47"/>
    </row>
    <row r="12" s="34" customFormat="1" ht="70" customHeight="1" spans="1:9">
      <c r="A12" s="48" t="s">
        <v>181</v>
      </c>
      <c r="B12" s="48"/>
      <c r="C12" s="48"/>
      <c r="D12" s="48"/>
      <c r="E12" s="48"/>
      <c r="F12" s="48"/>
      <c r="G12" s="48"/>
      <c r="H12" s="48"/>
      <c r="I12" s="48"/>
    </row>
    <row r="13" s="32" customFormat="1" spans="1:9">
      <c r="A13" s="35"/>
      <c r="B13" s="35"/>
      <c r="C13" s="36"/>
      <c r="D13" s="35"/>
      <c r="E13" s="37"/>
      <c r="F13" s="38"/>
      <c r="G13" s="37"/>
      <c r="H13" s="39"/>
      <c r="I13" s="39"/>
    </row>
  </sheetData>
  <mergeCells count="6">
    <mergeCell ref="A1:I1"/>
    <mergeCell ref="A2:C2"/>
    <mergeCell ref="E2:I2"/>
    <mergeCell ref="A10:D10"/>
    <mergeCell ref="A11:I11"/>
    <mergeCell ref="A12:I12"/>
  </mergeCells>
  <conditionalFormatting sqref="A3:I3">
    <cfRule type="duplicateValues" dxfId="0" priority="287"/>
    <cfRule type="duplicateValues" dxfId="0" priority="288"/>
  </conditionalFormatting>
  <conditionalFormatting sqref="B4">
    <cfRule type="duplicateValues" dxfId="0" priority="264"/>
    <cfRule type="duplicateValues" dxfId="0" priority="260"/>
  </conditionalFormatting>
  <conditionalFormatting sqref="C4">
    <cfRule type="duplicateValues" dxfId="0" priority="268"/>
    <cfRule type="duplicateValues" dxfId="0" priority="272"/>
  </conditionalFormatting>
  <conditionalFormatting sqref="D4">
    <cfRule type="duplicateValues" dxfId="0" priority="244"/>
    <cfRule type="duplicateValues" dxfId="0" priority="248"/>
  </conditionalFormatting>
  <conditionalFormatting sqref="E4">
    <cfRule type="duplicateValues" dxfId="0" priority="205"/>
    <cfRule type="duplicateValues" dxfId="0" priority="210"/>
  </conditionalFormatting>
  <conditionalFormatting sqref="F4">
    <cfRule type="duplicateValues" dxfId="0" priority="195"/>
    <cfRule type="duplicateValues" dxfId="0" priority="200"/>
  </conditionalFormatting>
  <conditionalFormatting sqref="G4">
    <cfRule type="duplicateValues" dxfId="0" priority="277"/>
    <cfRule type="duplicateValues" dxfId="0" priority="282"/>
  </conditionalFormatting>
  <conditionalFormatting sqref="H4">
    <cfRule type="duplicateValues" dxfId="0" priority="185"/>
    <cfRule type="duplicateValues" dxfId="0" priority="190"/>
  </conditionalFormatting>
  <conditionalFormatting sqref="I4">
    <cfRule type="duplicateValues" dxfId="0" priority="155"/>
    <cfRule type="duplicateValues" dxfId="0" priority="156"/>
  </conditionalFormatting>
  <conditionalFormatting sqref="B5">
    <cfRule type="duplicateValues" dxfId="0" priority="263"/>
    <cfRule type="duplicateValues" dxfId="0" priority="259"/>
  </conditionalFormatting>
  <conditionalFormatting sqref="C5">
    <cfRule type="duplicateValues" dxfId="0" priority="267"/>
    <cfRule type="duplicateValues" dxfId="0" priority="271"/>
  </conditionalFormatting>
  <conditionalFormatting sqref="D5">
    <cfRule type="duplicateValues" dxfId="0" priority="243"/>
    <cfRule type="duplicateValues" dxfId="0" priority="247"/>
  </conditionalFormatting>
  <conditionalFormatting sqref="E5">
    <cfRule type="duplicateValues" dxfId="0" priority="204"/>
    <cfRule type="duplicateValues" dxfId="0" priority="209"/>
  </conditionalFormatting>
  <conditionalFormatting sqref="F5">
    <cfRule type="duplicateValues" dxfId="0" priority="194"/>
    <cfRule type="duplicateValues" dxfId="0" priority="199"/>
  </conditionalFormatting>
  <conditionalFormatting sqref="G5">
    <cfRule type="duplicateValues" dxfId="0" priority="276"/>
    <cfRule type="duplicateValues" dxfId="0" priority="281"/>
  </conditionalFormatting>
  <conditionalFormatting sqref="H5">
    <cfRule type="duplicateValues" dxfId="0" priority="184"/>
    <cfRule type="duplicateValues" dxfId="0" priority="189"/>
  </conditionalFormatting>
  <conditionalFormatting sqref="I5">
    <cfRule type="duplicateValues" dxfId="0" priority="157"/>
    <cfRule type="duplicateValues" dxfId="0" priority="158"/>
  </conditionalFormatting>
  <conditionalFormatting sqref="B6">
    <cfRule type="duplicateValues" dxfId="0" priority="262"/>
    <cfRule type="duplicateValues" dxfId="0" priority="258"/>
  </conditionalFormatting>
  <conditionalFormatting sqref="C6">
    <cfRule type="duplicateValues" dxfId="0" priority="266"/>
    <cfRule type="duplicateValues" dxfId="0" priority="270"/>
  </conditionalFormatting>
  <conditionalFormatting sqref="D6">
    <cfRule type="duplicateValues" dxfId="0" priority="242"/>
    <cfRule type="duplicateValues" dxfId="0" priority="246"/>
  </conditionalFormatting>
  <conditionalFormatting sqref="E6">
    <cfRule type="duplicateValues" dxfId="0" priority="203"/>
    <cfRule type="duplicateValues" dxfId="0" priority="208"/>
  </conditionalFormatting>
  <conditionalFormatting sqref="F6">
    <cfRule type="duplicateValues" dxfId="0" priority="193"/>
    <cfRule type="duplicateValues" dxfId="0" priority="198"/>
  </conditionalFormatting>
  <conditionalFormatting sqref="G6">
    <cfRule type="duplicateValues" dxfId="0" priority="275"/>
    <cfRule type="duplicateValues" dxfId="0" priority="280"/>
  </conditionalFormatting>
  <conditionalFormatting sqref="H6">
    <cfRule type="duplicateValues" dxfId="0" priority="183"/>
    <cfRule type="duplicateValues" dxfId="0" priority="188"/>
  </conditionalFormatting>
  <conditionalFormatting sqref="I6">
    <cfRule type="duplicateValues" dxfId="0" priority="159"/>
    <cfRule type="duplicateValues" dxfId="0" priority="160"/>
  </conditionalFormatting>
  <conditionalFormatting sqref="B7">
    <cfRule type="duplicateValues" dxfId="0" priority="261"/>
    <cfRule type="duplicateValues" dxfId="0" priority="257"/>
  </conditionalFormatting>
  <conditionalFormatting sqref="C7">
    <cfRule type="duplicateValues" dxfId="0" priority="265"/>
    <cfRule type="duplicateValues" dxfId="0" priority="269"/>
  </conditionalFormatting>
  <conditionalFormatting sqref="D7">
    <cfRule type="duplicateValues" dxfId="0" priority="241"/>
    <cfRule type="duplicateValues" dxfId="0" priority="245"/>
  </conditionalFormatting>
  <conditionalFormatting sqref="E7">
    <cfRule type="duplicateValues" dxfId="0" priority="202"/>
    <cfRule type="duplicateValues" dxfId="0" priority="207"/>
  </conditionalFormatting>
  <conditionalFormatting sqref="F7">
    <cfRule type="duplicateValues" dxfId="0" priority="192"/>
    <cfRule type="duplicateValues" dxfId="0" priority="197"/>
  </conditionalFormatting>
  <conditionalFormatting sqref="G7">
    <cfRule type="duplicateValues" dxfId="0" priority="274"/>
    <cfRule type="duplicateValues" dxfId="0" priority="279"/>
  </conditionalFormatting>
  <conditionalFormatting sqref="H7">
    <cfRule type="duplicateValues" dxfId="0" priority="182"/>
    <cfRule type="duplicateValues" dxfId="0" priority="187"/>
  </conditionalFormatting>
  <conditionalFormatting sqref="I7">
    <cfRule type="duplicateValues" dxfId="0" priority="179"/>
    <cfRule type="duplicateValues" dxfId="0" priority="180"/>
  </conditionalFormatting>
  <conditionalFormatting sqref="A8">
    <cfRule type="duplicateValues" dxfId="0" priority="68"/>
    <cfRule type="duplicateValues" dxfId="0" priority="67"/>
  </conditionalFormatting>
  <conditionalFormatting sqref="B8">
    <cfRule type="duplicateValues" dxfId="0" priority="50"/>
    <cfRule type="duplicateValues" dxfId="0" priority="49"/>
  </conditionalFormatting>
  <conditionalFormatting sqref="C8">
    <cfRule type="duplicateValues" dxfId="0" priority="53"/>
    <cfRule type="duplicateValues" dxfId="0" priority="54"/>
  </conditionalFormatting>
  <conditionalFormatting sqref="D8">
    <cfRule type="duplicateValues" dxfId="0" priority="57"/>
    <cfRule type="duplicateValues" dxfId="0" priority="58"/>
  </conditionalFormatting>
  <conditionalFormatting sqref="E8">
    <cfRule type="duplicateValues" dxfId="0" priority="69"/>
    <cfRule type="duplicateValues" dxfId="0" priority="70"/>
  </conditionalFormatting>
  <conditionalFormatting sqref="F8">
    <cfRule type="duplicateValues" dxfId="0" priority="71"/>
    <cfRule type="duplicateValues" dxfId="0" priority="72"/>
  </conditionalFormatting>
  <conditionalFormatting sqref="G8">
    <cfRule type="duplicateValues" dxfId="0" priority="73"/>
    <cfRule type="duplicateValues" dxfId="0" priority="74"/>
  </conditionalFormatting>
  <conditionalFormatting sqref="H8">
    <cfRule type="duplicateValues" dxfId="0" priority="75"/>
    <cfRule type="duplicateValues" dxfId="0" priority="76"/>
  </conditionalFormatting>
  <conditionalFormatting sqref="I8">
    <cfRule type="duplicateValues" dxfId="0" priority="161"/>
    <cfRule type="duplicateValues" dxfId="0" priority="162"/>
  </conditionalFormatting>
  <conditionalFormatting sqref="A9">
    <cfRule type="duplicateValues" dxfId="0" priority="48"/>
    <cfRule type="duplicateValues" dxfId="0" priority="47"/>
  </conditionalFormatting>
  <conditionalFormatting sqref="B9">
    <cfRule type="duplicateValues" dxfId="0" priority="46"/>
    <cfRule type="duplicateValues" dxfId="0" priority="45"/>
  </conditionalFormatting>
  <conditionalFormatting sqref="C9">
    <cfRule type="duplicateValues" dxfId="0" priority="41"/>
    <cfRule type="duplicateValues" dxfId="0" priority="42"/>
  </conditionalFormatting>
  <conditionalFormatting sqref="D9">
    <cfRule type="duplicateValues" dxfId="0" priority="37"/>
    <cfRule type="duplicateValues" dxfId="0" priority="38"/>
  </conditionalFormatting>
  <conditionalFormatting sqref="E9">
    <cfRule type="duplicateValues" dxfId="0" priority="23"/>
    <cfRule type="duplicateValues" dxfId="0" priority="24"/>
  </conditionalFormatting>
  <conditionalFormatting sqref="F9">
    <cfRule type="duplicateValues" dxfId="0" priority="21"/>
    <cfRule type="duplicateValues" dxfId="0" priority="22"/>
  </conditionalFormatting>
  <conditionalFormatting sqref="G9">
    <cfRule type="duplicateValues" dxfId="0" priority="19"/>
    <cfRule type="duplicateValues" dxfId="0" priority="20"/>
  </conditionalFormatting>
  <conditionalFormatting sqref="H9">
    <cfRule type="duplicateValues" dxfId="0" priority="11"/>
    <cfRule type="duplicateValues" dxfId="0" priority="12"/>
  </conditionalFormatting>
  <conditionalFormatting sqref="I9">
    <cfRule type="duplicateValues" dxfId="0" priority="13"/>
    <cfRule type="duplicateValues" dxfId="0" priority="14"/>
  </conditionalFormatting>
  <conditionalFormatting sqref="A10">
    <cfRule type="duplicateValues" dxfId="0" priority="285"/>
    <cfRule type="duplicateValues" dxfId="0" priority="283"/>
  </conditionalFormatting>
  <conditionalFormatting sqref="E10">
    <cfRule type="duplicateValues" dxfId="0" priority="201"/>
    <cfRule type="duplicateValues" dxfId="0" priority="206"/>
  </conditionalFormatting>
  <conditionalFormatting sqref="F10">
    <cfRule type="duplicateValues" dxfId="0" priority="191"/>
    <cfRule type="duplicateValues" dxfId="0" priority="196"/>
  </conditionalFormatting>
  <conditionalFormatting sqref="G10">
    <cfRule type="duplicateValues" dxfId="0" priority="273"/>
    <cfRule type="duplicateValues" dxfId="0" priority="278"/>
  </conditionalFormatting>
  <conditionalFormatting sqref="H10">
    <cfRule type="duplicateValues" dxfId="0" priority="181"/>
    <cfRule type="duplicateValues" dxfId="0" priority="186"/>
  </conditionalFormatting>
  <conditionalFormatting sqref="I10">
    <cfRule type="duplicateValues" dxfId="0" priority="163"/>
    <cfRule type="duplicateValues" dxfId="0" priority="164"/>
  </conditionalFormatting>
  <conditionalFormatting sqref="A11">
    <cfRule type="duplicateValues" dxfId="0" priority="146"/>
    <cfRule type="duplicateValues" dxfId="0" priority="144"/>
  </conditionalFormatting>
  <conditionalFormatting sqref="B11">
    <cfRule type="duplicateValues" dxfId="0" priority="134"/>
    <cfRule type="duplicateValues" dxfId="0" priority="132"/>
  </conditionalFormatting>
  <conditionalFormatting sqref="C11">
    <cfRule type="duplicateValues" dxfId="0" priority="136"/>
    <cfRule type="duplicateValues" dxfId="0" priority="138"/>
  </conditionalFormatting>
  <conditionalFormatting sqref="D11">
    <cfRule type="duplicateValues" dxfId="0" priority="124"/>
    <cfRule type="duplicateValues" dxfId="0" priority="126"/>
  </conditionalFormatting>
  <conditionalFormatting sqref="E11">
    <cfRule type="duplicateValues" dxfId="0" priority="100"/>
    <cfRule type="duplicateValues" dxfId="0" priority="102"/>
  </conditionalFormatting>
  <conditionalFormatting sqref="F11">
    <cfRule type="duplicateValues" dxfId="0" priority="96"/>
    <cfRule type="duplicateValues" dxfId="0" priority="98"/>
  </conditionalFormatting>
  <conditionalFormatting sqref="G11">
    <cfRule type="duplicateValues" dxfId="0" priority="140"/>
    <cfRule type="duplicateValues" dxfId="0" priority="142"/>
  </conditionalFormatting>
  <conditionalFormatting sqref="H11">
    <cfRule type="duplicateValues" dxfId="0" priority="92"/>
    <cfRule type="duplicateValues" dxfId="0" priority="94"/>
  </conditionalFormatting>
  <conditionalFormatting sqref="I11">
    <cfRule type="duplicateValues" dxfId="0" priority="88"/>
    <cfRule type="duplicateValues" dxfId="0" priority="90"/>
  </conditionalFormatting>
  <conditionalFormatting sqref="A12">
    <cfRule type="duplicateValues" dxfId="0" priority="145"/>
    <cfRule type="duplicateValues" dxfId="0" priority="143"/>
  </conditionalFormatting>
  <conditionalFormatting sqref="B12">
    <cfRule type="duplicateValues" dxfId="0" priority="133"/>
    <cfRule type="duplicateValues" dxfId="0" priority="131"/>
  </conditionalFormatting>
  <conditionalFormatting sqref="C12">
    <cfRule type="duplicateValues" dxfId="0" priority="135"/>
    <cfRule type="duplicateValues" dxfId="0" priority="137"/>
  </conditionalFormatting>
  <conditionalFormatting sqref="D12">
    <cfRule type="duplicateValues" dxfId="0" priority="123"/>
    <cfRule type="duplicateValues" dxfId="0" priority="125"/>
  </conditionalFormatting>
  <conditionalFormatting sqref="E12">
    <cfRule type="duplicateValues" dxfId="0" priority="99"/>
    <cfRule type="duplicateValues" dxfId="0" priority="101"/>
  </conditionalFormatting>
  <conditionalFormatting sqref="F12">
    <cfRule type="duplicateValues" dxfId="0" priority="95"/>
    <cfRule type="duplicateValues" dxfId="0" priority="97"/>
  </conditionalFormatting>
  <conditionalFormatting sqref="G12">
    <cfRule type="duplicateValues" dxfId="0" priority="139"/>
    <cfRule type="duplicateValues" dxfId="0" priority="141"/>
  </conditionalFormatting>
  <conditionalFormatting sqref="H12">
    <cfRule type="duplicateValues" dxfId="0" priority="91"/>
    <cfRule type="duplicateValues" dxfId="0" priority="93"/>
  </conditionalFormatting>
  <conditionalFormatting sqref="I12">
    <cfRule type="duplicateValues" dxfId="0" priority="87"/>
    <cfRule type="duplicateValues" dxfId="0" priority="89"/>
  </conditionalFormatting>
  <conditionalFormatting sqref="A4:A7">
    <cfRule type="duplicateValues" dxfId="0" priority="286"/>
    <cfRule type="duplicateValues" dxfId="0" priority="284"/>
  </conditionalFormatting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opLeftCell="A11" workbookViewId="0">
      <selection activeCell="A18" sqref="$A18:$XFD19"/>
    </sheetView>
  </sheetViews>
  <sheetFormatPr defaultColWidth="8" defaultRowHeight="12.5"/>
  <cols>
    <col min="1" max="1" width="11.6363636363636" style="20" customWidth="1"/>
    <col min="2" max="2" width="12.5454545454545" style="20" customWidth="1"/>
    <col min="3" max="3" width="12.5454545454545" style="17" customWidth="1"/>
    <col min="4" max="4" width="12.5454545454545" style="20" customWidth="1"/>
    <col min="5" max="5" width="12.5454545454545" style="17" customWidth="1"/>
    <col min="6" max="6" width="12.5454545454545" style="20" customWidth="1"/>
    <col min="7" max="9" width="12.5454545454545" style="17" customWidth="1"/>
    <col min="10" max="16384" width="8" style="17"/>
  </cols>
  <sheetData>
    <row r="1" s="17" customFormat="1" ht="40" customHeight="1" spans="1:9">
      <c r="A1" s="21" t="s">
        <v>182</v>
      </c>
      <c r="B1" s="21"/>
      <c r="C1" s="21"/>
      <c r="D1" s="21"/>
      <c r="E1" s="21"/>
      <c r="F1" s="21"/>
      <c r="G1" s="21"/>
      <c r="H1" s="21"/>
      <c r="I1" s="21"/>
    </row>
    <row r="2" s="18" customFormat="1" ht="25" customHeight="1" spans="1:9">
      <c r="A2" s="22" t="s">
        <v>183</v>
      </c>
      <c r="B2" s="22"/>
      <c r="C2" s="22"/>
      <c r="D2" s="23"/>
      <c r="E2" s="24" t="s">
        <v>184</v>
      </c>
      <c r="F2" s="24"/>
      <c r="G2" s="24"/>
      <c r="H2" s="24"/>
      <c r="I2" s="24"/>
    </row>
    <row r="3" s="19" customFormat="1" ht="55" customHeight="1" spans="1:9">
      <c r="A3" s="25" t="s">
        <v>24</v>
      </c>
      <c r="B3" s="25" t="s">
        <v>25</v>
      </c>
      <c r="C3" s="25" t="s">
        <v>92</v>
      </c>
      <c r="D3" s="25" t="s">
        <v>93</v>
      </c>
      <c r="E3" s="25" t="s">
        <v>28</v>
      </c>
      <c r="F3" s="25" t="s">
        <v>185</v>
      </c>
      <c r="G3" s="25" t="s">
        <v>94</v>
      </c>
      <c r="H3" s="25" t="s">
        <v>51</v>
      </c>
      <c r="I3" s="25" t="s">
        <v>32</v>
      </c>
    </row>
    <row r="4" s="17" customFormat="1" ht="25" customHeight="1" spans="1:9">
      <c r="A4" s="26" t="s">
        <v>95</v>
      </c>
      <c r="B4" s="12" t="s">
        <v>186</v>
      </c>
      <c r="C4" s="12" t="s">
        <v>187</v>
      </c>
      <c r="D4" s="12" t="s">
        <v>186</v>
      </c>
      <c r="E4" s="12">
        <v>1</v>
      </c>
      <c r="F4" s="12" t="s">
        <v>12</v>
      </c>
      <c r="G4" s="12">
        <v>1</v>
      </c>
      <c r="H4" s="12">
        <v>150</v>
      </c>
      <c r="I4" s="12">
        <v>150</v>
      </c>
    </row>
    <row r="5" s="17" customFormat="1" ht="25" customHeight="1" spans="1:9">
      <c r="A5" s="26" t="s">
        <v>99</v>
      </c>
      <c r="B5" s="27" t="s">
        <v>188</v>
      </c>
      <c r="C5" s="12" t="s">
        <v>189</v>
      </c>
      <c r="D5" s="27" t="s">
        <v>188</v>
      </c>
      <c r="E5" s="12">
        <v>1</v>
      </c>
      <c r="F5" s="12" t="s">
        <v>12</v>
      </c>
      <c r="G5" s="12">
        <v>1</v>
      </c>
      <c r="H5" s="12">
        <v>150</v>
      </c>
      <c r="I5" s="12">
        <v>150</v>
      </c>
    </row>
    <row r="6" s="17" customFormat="1" ht="25" customHeight="1" spans="1:9">
      <c r="A6" s="26" t="s">
        <v>103</v>
      </c>
      <c r="B6" s="28" t="s">
        <v>190</v>
      </c>
      <c r="C6" s="12" t="s">
        <v>191</v>
      </c>
      <c r="D6" s="12" t="s">
        <v>192</v>
      </c>
      <c r="E6" s="12">
        <v>1</v>
      </c>
      <c r="F6" s="12" t="s">
        <v>12</v>
      </c>
      <c r="G6" s="12">
        <v>1</v>
      </c>
      <c r="H6" s="12">
        <v>150</v>
      </c>
      <c r="I6" s="12">
        <v>150</v>
      </c>
    </row>
    <row r="7" s="17" customFormat="1" ht="25" customHeight="1" spans="1:9">
      <c r="A7" s="26" t="s">
        <v>107</v>
      </c>
      <c r="B7" s="12" t="s">
        <v>193</v>
      </c>
      <c r="C7" s="12" t="s">
        <v>191</v>
      </c>
      <c r="D7" s="12" t="s">
        <v>193</v>
      </c>
      <c r="E7" s="12">
        <v>1</v>
      </c>
      <c r="F7" s="12" t="s">
        <v>11</v>
      </c>
      <c r="G7" s="12">
        <v>1</v>
      </c>
      <c r="H7" s="12">
        <v>301</v>
      </c>
      <c r="I7" s="12">
        <v>121</v>
      </c>
    </row>
    <row r="8" s="17" customFormat="1" ht="25" customHeight="1" spans="1:9">
      <c r="A8" s="26" t="s">
        <v>111</v>
      </c>
      <c r="B8" s="12" t="s">
        <v>194</v>
      </c>
      <c r="C8" s="12" t="s">
        <v>191</v>
      </c>
      <c r="D8" s="12" t="s">
        <v>194</v>
      </c>
      <c r="E8" s="12">
        <v>1</v>
      </c>
      <c r="F8" s="12" t="s">
        <v>12</v>
      </c>
      <c r="G8" s="12">
        <v>1</v>
      </c>
      <c r="H8" s="12">
        <v>150</v>
      </c>
      <c r="I8" s="12">
        <v>150</v>
      </c>
    </row>
    <row r="9" s="17" customFormat="1" ht="25" customHeight="1" spans="1:9">
      <c r="A9" s="26" t="s">
        <v>114</v>
      </c>
      <c r="B9" s="12" t="s">
        <v>195</v>
      </c>
      <c r="C9" s="12" t="s">
        <v>191</v>
      </c>
      <c r="D9" s="12" t="s">
        <v>196</v>
      </c>
      <c r="E9" s="12">
        <v>1</v>
      </c>
      <c r="F9" s="12" t="s">
        <v>12</v>
      </c>
      <c r="G9" s="12">
        <v>1</v>
      </c>
      <c r="H9" s="12">
        <v>150</v>
      </c>
      <c r="I9" s="12">
        <v>150</v>
      </c>
    </row>
    <row r="10" s="17" customFormat="1" ht="25" customHeight="1" spans="1:9">
      <c r="A10" s="26" t="s">
        <v>116</v>
      </c>
      <c r="B10" s="12" t="s">
        <v>197</v>
      </c>
      <c r="C10" s="12" t="s">
        <v>191</v>
      </c>
      <c r="D10" s="12" t="s">
        <v>197</v>
      </c>
      <c r="E10" s="12">
        <v>1</v>
      </c>
      <c r="F10" s="12" t="s">
        <v>11</v>
      </c>
      <c r="G10" s="12">
        <v>1</v>
      </c>
      <c r="H10" s="12">
        <v>301</v>
      </c>
      <c r="I10" s="12">
        <v>121</v>
      </c>
    </row>
    <row r="11" s="17" customFormat="1" ht="25" customHeight="1" spans="1:9">
      <c r="A11" s="26" t="s">
        <v>118</v>
      </c>
      <c r="B11" s="12" t="s">
        <v>198</v>
      </c>
      <c r="C11" s="12" t="s">
        <v>199</v>
      </c>
      <c r="D11" s="12" t="s">
        <v>198</v>
      </c>
      <c r="E11" s="12">
        <v>1</v>
      </c>
      <c r="F11" s="12" t="s">
        <v>12</v>
      </c>
      <c r="G11" s="12">
        <v>1</v>
      </c>
      <c r="H11" s="12">
        <v>150</v>
      </c>
      <c r="I11" s="12">
        <v>150</v>
      </c>
    </row>
    <row r="12" s="17" customFormat="1" ht="25" customHeight="1" spans="1:9">
      <c r="A12" s="26" t="s">
        <v>200</v>
      </c>
      <c r="B12" s="12" t="s">
        <v>201</v>
      </c>
      <c r="C12" s="12" t="s">
        <v>199</v>
      </c>
      <c r="D12" s="12" t="s">
        <v>201</v>
      </c>
      <c r="E12" s="12">
        <v>1</v>
      </c>
      <c r="F12" s="12" t="s">
        <v>12</v>
      </c>
      <c r="G12" s="12">
        <v>1</v>
      </c>
      <c r="H12" s="12">
        <v>150</v>
      </c>
      <c r="I12" s="12">
        <v>150</v>
      </c>
    </row>
    <row r="13" s="17" customFormat="1" ht="25" customHeight="1" spans="1:9">
      <c r="A13" s="26" t="s">
        <v>202</v>
      </c>
      <c r="B13" s="26" t="s">
        <v>203</v>
      </c>
      <c r="C13" s="12" t="s">
        <v>204</v>
      </c>
      <c r="D13" s="26" t="s">
        <v>203</v>
      </c>
      <c r="E13" s="12">
        <v>1</v>
      </c>
      <c r="F13" s="12" t="s">
        <v>11</v>
      </c>
      <c r="G13" s="12">
        <v>1</v>
      </c>
      <c r="H13" s="12">
        <v>301</v>
      </c>
      <c r="I13" s="12">
        <v>121</v>
      </c>
    </row>
    <row r="14" s="17" customFormat="1" ht="25" customHeight="1" spans="1:9">
      <c r="A14" s="26" t="s">
        <v>205</v>
      </c>
      <c r="B14" s="12" t="s">
        <v>206</v>
      </c>
      <c r="C14" s="12" t="s">
        <v>207</v>
      </c>
      <c r="D14" s="12" t="s">
        <v>208</v>
      </c>
      <c r="E14" s="12">
        <v>1</v>
      </c>
      <c r="F14" s="12" t="s">
        <v>12</v>
      </c>
      <c r="G14" s="12">
        <v>1</v>
      </c>
      <c r="H14" s="12">
        <v>150</v>
      </c>
      <c r="I14" s="12">
        <v>150</v>
      </c>
    </row>
    <row r="15" s="17" customFormat="1" ht="25" customHeight="1" spans="1:9">
      <c r="A15" s="26" t="s">
        <v>209</v>
      </c>
      <c r="B15" s="29" t="s">
        <v>210</v>
      </c>
      <c r="C15" s="12" t="s">
        <v>207</v>
      </c>
      <c r="D15" s="29" t="s">
        <v>211</v>
      </c>
      <c r="E15" s="12">
        <v>1</v>
      </c>
      <c r="F15" s="12" t="s">
        <v>12</v>
      </c>
      <c r="G15" s="12">
        <v>1</v>
      </c>
      <c r="H15" s="12">
        <v>150</v>
      </c>
      <c r="I15" s="12">
        <v>150</v>
      </c>
    </row>
    <row r="16" s="17" customFormat="1" ht="25" customHeight="1" spans="1:9">
      <c r="A16" s="26" t="s">
        <v>212</v>
      </c>
      <c r="B16" s="12" t="s">
        <v>213</v>
      </c>
      <c r="C16" s="12" t="s">
        <v>207</v>
      </c>
      <c r="D16" s="12" t="s">
        <v>213</v>
      </c>
      <c r="E16" s="12">
        <v>1</v>
      </c>
      <c r="F16" s="12" t="s">
        <v>11</v>
      </c>
      <c r="G16" s="12">
        <v>1</v>
      </c>
      <c r="H16" s="12">
        <v>301</v>
      </c>
      <c r="I16" s="12">
        <v>121</v>
      </c>
    </row>
    <row r="17" s="17" customFormat="1" ht="25" customHeight="1" spans="1:9">
      <c r="A17" s="26" t="s">
        <v>9</v>
      </c>
      <c r="B17" s="26"/>
      <c r="C17" s="26"/>
      <c r="D17" s="26"/>
      <c r="E17" s="26"/>
      <c r="F17" s="26"/>
      <c r="G17" s="12">
        <f t="shared" ref="G17:I17" si="0">SUM(G4:G16)</f>
        <v>13</v>
      </c>
      <c r="H17" s="12">
        <f t="shared" si="0"/>
        <v>2554</v>
      </c>
      <c r="I17" s="12">
        <f t="shared" si="0"/>
        <v>1834</v>
      </c>
    </row>
  </sheetData>
  <mergeCells count="4">
    <mergeCell ref="A1:I1"/>
    <mergeCell ref="A2:C2"/>
    <mergeCell ref="E2:I2"/>
    <mergeCell ref="A17:F17"/>
  </mergeCells>
  <pageMargins left="0.75" right="0.75" top="1" bottom="1" header="0.5" footer="0.5"/>
  <pageSetup paperSize="9" orientation="portrait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zoomScale="120" zoomScaleNormal="120" topLeftCell="A16" workbookViewId="0">
      <selection activeCell="B29" sqref="B29"/>
    </sheetView>
  </sheetViews>
  <sheetFormatPr defaultColWidth="7.77272727272727" defaultRowHeight="12.5"/>
  <cols>
    <col min="1" max="1" width="10.6727272727273" style="5" customWidth="1"/>
    <col min="2" max="2" width="11.2818181818182" style="5" customWidth="1"/>
    <col min="3" max="3" width="11.0545454545455" style="1" customWidth="1"/>
    <col min="4" max="4" width="9.91818181818182" style="5" customWidth="1"/>
    <col min="5" max="5" width="9.00909090909091" style="1" customWidth="1"/>
    <col min="6" max="6" width="9.00909090909091" style="5" customWidth="1"/>
    <col min="7" max="10" width="15.0727272727273" style="1" customWidth="1"/>
    <col min="11" max="16384" width="7.77272727272727" style="1"/>
  </cols>
  <sheetData>
    <row r="1" s="1" customFormat="1" ht="27" customHeight="1" spans="1:9">
      <c r="A1" s="6" t="s">
        <v>214</v>
      </c>
      <c r="B1" s="7"/>
      <c r="C1" s="7"/>
      <c r="D1" s="7"/>
      <c r="E1" s="7"/>
      <c r="F1" s="7"/>
      <c r="G1" s="7"/>
      <c r="H1" s="7"/>
      <c r="I1" s="7"/>
    </row>
    <row r="2" s="2" customFormat="1" ht="24" customHeight="1" spans="1:9">
      <c r="A2" s="8" t="s">
        <v>215</v>
      </c>
      <c r="B2" s="8"/>
      <c r="D2" s="9"/>
      <c r="E2" s="10"/>
      <c r="F2" s="9"/>
      <c r="G2" s="10"/>
      <c r="H2" s="11" t="s">
        <v>216</v>
      </c>
      <c r="I2" s="11"/>
    </row>
    <row r="3" s="3" customFormat="1" ht="29" customHeight="1" spans="1:9">
      <c r="A3" s="12" t="s">
        <v>217</v>
      </c>
      <c r="B3" s="12" t="s">
        <v>218</v>
      </c>
      <c r="C3" s="13" t="s">
        <v>219</v>
      </c>
      <c r="D3" s="12" t="s">
        <v>220</v>
      </c>
      <c r="E3" s="12" t="s">
        <v>221</v>
      </c>
      <c r="F3" s="12" t="s">
        <v>222</v>
      </c>
      <c r="G3" s="12" t="s">
        <v>223</v>
      </c>
      <c r="H3" s="12" t="s">
        <v>224</v>
      </c>
      <c r="I3" s="12" t="s">
        <v>225</v>
      </c>
    </row>
    <row r="4" s="1" customFormat="1" ht="20" customHeight="1" spans="1:9">
      <c r="A4" s="14" t="s">
        <v>95</v>
      </c>
      <c r="B4" s="14" t="s">
        <v>39</v>
      </c>
      <c r="C4" s="15" t="s">
        <v>226</v>
      </c>
      <c r="D4" s="14" t="s">
        <v>227</v>
      </c>
      <c r="E4" s="16">
        <v>1</v>
      </c>
      <c r="F4" s="14" t="s">
        <v>10</v>
      </c>
      <c r="G4" s="16">
        <v>1</v>
      </c>
      <c r="H4" s="16">
        <v>451</v>
      </c>
      <c r="I4" s="16">
        <v>251</v>
      </c>
    </row>
    <row r="5" s="1" customFormat="1" ht="20" customHeight="1" spans="1:9">
      <c r="A5" s="14" t="s">
        <v>99</v>
      </c>
      <c r="B5" s="14" t="s">
        <v>228</v>
      </c>
      <c r="C5" s="15" t="s">
        <v>226</v>
      </c>
      <c r="D5" s="14" t="s">
        <v>228</v>
      </c>
      <c r="E5" s="16">
        <v>1</v>
      </c>
      <c r="F5" s="14" t="s">
        <v>10</v>
      </c>
      <c r="G5" s="16">
        <v>1</v>
      </c>
      <c r="H5" s="16">
        <v>451</v>
      </c>
      <c r="I5" s="16">
        <v>451</v>
      </c>
    </row>
    <row r="6" s="1" customFormat="1" ht="20" customHeight="1" spans="1:9">
      <c r="A6" s="14" t="s">
        <v>103</v>
      </c>
      <c r="B6" s="14" t="s">
        <v>229</v>
      </c>
      <c r="C6" s="15" t="s">
        <v>230</v>
      </c>
      <c r="D6" s="14" t="s">
        <v>229</v>
      </c>
      <c r="E6" s="16">
        <v>1</v>
      </c>
      <c r="F6" s="14" t="s">
        <v>11</v>
      </c>
      <c r="G6" s="16">
        <v>1</v>
      </c>
      <c r="H6" s="16">
        <v>301</v>
      </c>
      <c r="I6" s="16">
        <v>301</v>
      </c>
    </row>
    <row r="7" s="1" customFormat="1" ht="20" customHeight="1" spans="1:9">
      <c r="A7" s="14" t="s">
        <v>107</v>
      </c>
      <c r="B7" s="14" t="s">
        <v>231</v>
      </c>
      <c r="C7" s="15" t="s">
        <v>230</v>
      </c>
      <c r="D7" s="14" t="s">
        <v>231</v>
      </c>
      <c r="E7" s="16">
        <v>1</v>
      </c>
      <c r="F7" s="14" t="s">
        <v>11</v>
      </c>
      <c r="G7" s="16">
        <v>1</v>
      </c>
      <c r="H7" s="16">
        <v>301</v>
      </c>
      <c r="I7" s="16">
        <v>121</v>
      </c>
    </row>
    <row r="8" s="1" customFormat="1" ht="20" customHeight="1" spans="1:9">
      <c r="A8" s="14" t="s">
        <v>111</v>
      </c>
      <c r="B8" s="14" t="s">
        <v>232</v>
      </c>
      <c r="C8" s="15" t="s">
        <v>230</v>
      </c>
      <c r="D8" s="14" t="s">
        <v>233</v>
      </c>
      <c r="E8" s="16">
        <v>1</v>
      </c>
      <c r="F8" s="14" t="s">
        <v>10</v>
      </c>
      <c r="G8" s="16">
        <v>1</v>
      </c>
      <c r="H8" s="16">
        <v>451</v>
      </c>
      <c r="I8" s="16">
        <v>251</v>
      </c>
    </row>
    <row r="9" s="1" customFormat="1" ht="20" customHeight="1" spans="1:9">
      <c r="A9" s="14" t="s">
        <v>114</v>
      </c>
      <c r="B9" s="14" t="s">
        <v>234</v>
      </c>
      <c r="C9" s="15" t="s">
        <v>230</v>
      </c>
      <c r="D9" s="14" t="s">
        <v>234</v>
      </c>
      <c r="E9" s="16">
        <v>1</v>
      </c>
      <c r="F9" s="14" t="s">
        <v>11</v>
      </c>
      <c r="G9" s="16">
        <v>1</v>
      </c>
      <c r="H9" s="16">
        <v>301</v>
      </c>
      <c r="I9" s="16">
        <v>121</v>
      </c>
    </row>
    <row r="10" s="1" customFormat="1" ht="20" customHeight="1" spans="1:9">
      <c r="A10" s="14" t="s">
        <v>116</v>
      </c>
      <c r="B10" s="14" t="s">
        <v>235</v>
      </c>
      <c r="C10" s="15" t="s">
        <v>230</v>
      </c>
      <c r="D10" s="14" t="s">
        <v>235</v>
      </c>
      <c r="E10" s="16">
        <v>1</v>
      </c>
      <c r="F10" s="14" t="s">
        <v>10</v>
      </c>
      <c r="G10" s="16">
        <v>1</v>
      </c>
      <c r="H10" s="16">
        <v>451</v>
      </c>
      <c r="I10" s="16">
        <v>451</v>
      </c>
    </row>
    <row r="11" s="1" customFormat="1" ht="20" customHeight="1" spans="1:9">
      <c r="A11" s="14" t="s">
        <v>118</v>
      </c>
      <c r="B11" s="14" t="s">
        <v>235</v>
      </c>
      <c r="C11" s="15" t="s">
        <v>230</v>
      </c>
      <c r="D11" s="14" t="s">
        <v>236</v>
      </c>
      <c r="E11" s="16">
        <v>1</v>
      </c>
      <c r="F11" s="14" t="s">
        <v>10</v>
      </c>
      <c r="G11" s="16">
        <v>1</v>
      </c>
      <c r="H11" s="16">
        <v>451</v>
      </c>
      <c r="I11" s="16">
        <v>451</v>
      </c>
    </row>
    <row r="12" s="1" customFormat="1" ht="20" customHeight="1" spans="1:9">
      <c r="A12" s="14" t="s">
        <v>200</v>
      </c>
      <c r="B12" s="14" t="s">
        <v>237</v>
      </c>
      <c r="C12" s="15" t="s">
        <v>238</v>
      </c>
      <c r="D12" s="14" t="s">
        <v>239</v>
      </c>
      <c r="E12" s="16">
        <v>1</v>
      </c>
      <c r="F12" s="14" t="s">
        <v>10</v>
      </c>
      <c r="G12" s="16">
        <v>1</v>
      </c>
      <c r="H12" s="16">
        <v>451</v>
      </c>
      <c r="I12" s="16">
        <v>451</v>
      </c>
    </row>
    <row r="13" s="1" customFormat="1" ht="20" customHeight="1" spans="1:9">
      <c r="A13" s="14" t="s">
        <v>202</v>
      </c>
      <c r="B13" s="14" t="s">
        <v>240</v>
      </c>
      <c r="C13" s="15" t="s">
        <v>238</v>
      </c>
      <c r="D13" s="14" t="s">
        <v>241</v>
      </c>
      <c r="E13" s="16">
        <v>1</v>
      </c>
      <c r="F13" s="14" t="s">
        <v>10</v>
      </c>
      <c r="G13" s="16">
        <v>1</v>
      </c>
      <c r="H13" s="16">
        <v>451</v>
      </c>
      <c r="I13" s="16">
        <v>451</v>
      </c>
    </row>
    <row r="14" s="1" customFormat="1" ht="20" customHeight="1" spans="1:9">
      <c r="A14" s="14" t="s">
        <v>205</v>
      </c>
      <c r="B14" s="14" t="s">
        <v>242</v>
      </c>
      <c r="C14" s="15" t="s">
        <v>238</v>
      </c>
      <c r="D14" s="14" t="s">
        <v>243</v>
      </c>
      <c r="E14" s="16">
        <v>1</v>
      </c>
      <c r="F14" s="14" t="s">
        <v>10</v>
      </c>
      <c r="G14" s="16">
        <v>1</v>
      </c>
      <c r="H14" s="16">
        <v>451</v>
      </c>
      <c r="I14" s="16">
        <v>451</v>
      </c>
    </row>
    <row r="15" s="4" customFormat="1" ht="20" customHeight="1" spans="1:9">
      <c r="A15" s="14" t="s">
        <v>209</v>
      </c>
      <c r="B15" s="14" t="s">
        <v>244</v>
      </c>
      <c r="C15" s="15" t="s">
        <v>245</v>
      </c>
      <c r="D15" s="14" t="s">
        <v>244</v>
      </c>
      <c r="E15" s="16">
        <v>1</v>
      </c>
      <c r="F15" s="14" t="s">
        <v>12</v>
      </c>
      <c r="G15" s="16">
        <v>1</v>
      </c>
      <c r="H15" s="16">
        <v>150</v>
      </c>
      <c r="I15" s="16">
        <v>150</v>
      </c>
    </row>
    <row r="16" s="1" customFormat="1" ht="20" customHeight="1" spans="1:9">
      <c r="A16" s="14" t="s">
        <v>212</v>
      </c>
      <c r="B16" s="14" t="s">
        <v>246</v>
      </c>
      <c r="C16" s="15" t="s">
        <v>247</v>
      </c>
      <c r="D16" s="14" t="s">
        <v>248</v>
      </c>
      <c r="E16" s="16">
        <v>1</v>
      </c>
      <c r="F16" s="14" t="s">
        <v>12</v>
      </c>
      <c r="G16" s="16">
        <v>1</v>
      </c>
      <c r="H16" s="16">
        <v>150</v>
      </c>
      <c r="I16" s="16">
        <v>150</v>
      </c>
    </row>
    <row r="17" s="1" customFormat="1" ht="20" customHeight="1" spans="1:9">
      <c r="A17" s="14" t="s">
        <v>249</v>
      </c>
      <c r="B17" s="14" t="s">
        <v>250</v>
      </c>
      <c r="C17" s="15" t="s">
        <v>251</v>
      </c>
      <c r="D17" s="14" t="s">
        <v>252</v>
      </c>
      <c r="E17" s="16">
        <v>1</v>
      </c>
      <c r="F17" s="14" t="s">
        <v>10</v>
      </c>
      <c r="G17" s="16">
        <v>1</v>
      </c>
      <c r="H17" s="16">
        <v>451</v>
      </c>
      <c r="I17" s="16">
        <v>251</v>
      </c>
    </row>
    <row r="18" s="1" customFormat="1" ht="20" customHeight="1" spans="1:9">
      <c r="A18" s="14" t="s">
        <v>253</v>
      </c>
      <c r="B18" s="14" t="s">
        <v>254</v>
      </c>
      <c r="C18" s="15" t="s">
        <v>251</v>
      </c>
      <c r="D18" s="14" t="s">
        <v>254</v>
      </c>
      <c r="E18" s="16">
        <v>1</v>
      </c>
      <c r="F18" s="14" t="s">
        <v>10</v>
      </c>
      <c r="G18" s="16">
        <v>1</v>
      </c>
      <c r="H18" s="16">
        <v>451</v>
      </c>
      <c r="I18" s="16">
        <v>251</v>
      </c>
    </row>
    <row r="19" s="1" customFormat="1" ht="20" customHeight="1" spans="1:9">
      <c r="A19" s="14" t="s">
        <v>255</v>
      </c>
      <c r="B19" s="14" t="s">
        <v>256</v>
      </c>
      <c r="C19" s="15" t="s">
        <v>251</v>
      </c>
      <c r="D19" s="14" t="s">
        <v>256</v>
      </c>
      <c r="E19" s="16">
        <v>1</v>
      </c>
      <c r="F19" s="14" t="s">
        <v>11</v>
      </c>
      <c r="G19" s="16">
        <v>1</v>
      </c>
      <c r="H19" s="16">
        <v>301</v>
      </c>
      <c r="I19" s="16">
        <v>301</v>
      </c>
    </row>
    <row r="20" s="1" customFormat="1" ht="20" customHeight="1" spans="1:9">
      <c r="A20" s="14" t="s">
        <v>257</v>
      </c>
      <c r="B20" s="14" t="s">
        <v>258</v>
      </c>
      <c r="C20" s="15" t="s">
        <v>259</v>
      </c>
      <c r="D20" s="14" t="s">
        <v>258</v>
      </c>
      <c r="E20" s="16">
        <v>1</v>
      </c>
      <c r="F20" s="14" t="s">
        <v>12</v>
      </c>
      <c r="G20" s="16">
        <v>1</v>
      </c>
      <c r="H20" s="16">
        <v>150</v>
      </c>
      <c r="I20" s="16">
        <v>150</v>
      </c>
    </row>
    <row r="21" s="1" customFormat="1" ht="20" customHeight="1" spans="1:9">
      <c r="A21" s="14" t="s">
        <v>9</v>
      </c>
      <c r="B21" s="14"/>
      <c r="C21" s="14"/>
      <c r="D21" s="14"/>
      <c r="E21" s="16"/>
      <c r="F21" s="14"/>
      <c r="G21" s="16"/>
      <c r="H21" s="16"/>
      <c r="I21" s="16">
        <f>SUM(I4:I20)</f>
        <v>5004</v>
      </c>
    </row>
    <row r="22" s="1" customFormat="1" spans="1:6">
      <c r="A22" s="5"/>
      <c r="B22" s="5"/>
      <c r="D22" s="5"/>
      <c r="F22" s="5"/>
    </row>
    <row r="23" s="1" customFormat="1" spans="1:6">
      <c r="A23" s="5"/>
      <c r="B23" s="5"/>
      <c r="D23" s="5"/>
      <c r="F23" s="5"/>
    </row>
  </sheetData>
  <mergeCells count="3">
    <mergeCell ref="A1:I1"/>
    <mergeCell ref="H2:I2"/>
    <mergeCell ref="A21:C2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汇总表</vt:lpstr>
      <vt:lpstr>沙河城市</vt:lpstr>
      <vt:lpstr>沙河农村</vt:lpstr>
      <vt:lpstr>新华镇</vt:lpstr>
      <vt:lpstr>蓼泉镇</vt:lpstr>
      <vt:lpstr>平川镇</vt:lpstr>
      <vt:lpstr>板桥镇</vt:lpstr>
      <vt:lpstr>鸭暖镇</vt:lpstr>
      <vt:lpstr>倪家营镇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何静</cp:lastModifiedBy>
  <dcterms:created xsi:type="dcterms:W3CDTF">2024-04-25T14:56:00Z</dcterms:created>
  <dcterms:modified xsi:type="dcterms:W3CDTF">2025-04-17T02:04:46Z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C33E6F9F0ACC4CE59004DEF047781471_11</vt:lpwstr>
  </property>
  <property fmtid="{D5CDD505-2E9C-101B-9397-08002B2CF9AE}" pid="3" name="KSOProductBuildVer">
    <vt:lpwstr>2052-12.1.0.15120</vt:lpwstr>
  </property>
</Properties>
</file>