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40" firstSheet="1" activeTab="8"/>
  </bookViews>
  <sheets>
    <sheet name="汇总表" sheetId="8" r:id="rId1"/>
    <sheet name="沙河城市" sheetId="11" r:id="rId2"/>
    <sheet name="沙河农村" sheetId="10" r:id="rId3"/>
    <sheet name="新华镇" sheetId="7" r:id="rId4"/>
    <sheet name="蓼泉镇" sheetId="4" r:id="rId5"/>
    <sheet name="平川镇" sheetId="2" r:id="rId6"/>
    <sheet name="板桥镇" sheetId="1" r:id="rId7"/>
    <sheet name="鸭暖镇" sheetId="5" r:id="rId8"/>
    <sheet name="倪家营镇" sheetId="3" r:id="rId9"/>
    <sheet name="中心敬老院" sheetId="9" r:id="rId10"/>
    <sheet name="蓼泉敬老院" sheetId="6" r:id="rId11"/>
  </sheets>
  <definedNames>
    <definedName name="_xlnm._FilterDatabase" localSheetId="3" hidden="1">新华镇!$A$3:$I$66</definedName>
    <definedName name="_xlnm._FilterDatabase" localSheetId="8" hidden="1">倪家营镇!$A$3:$I$64</definedName>
    <definedName name="_xlnm._FilterDatabase" localSheetId="7" hidden="1">鸭暖镇!$A$3:$L$88</definedName>
    <definedName name="_xlnm._FilterDatabase" localSheetId="2" hidden="1">沙河农村!$A$3:$J$29</definedName>
  </definedNames>
  <calcPr calcId="144525"/>
</workbook>
</file>

<file path=xl/sharedStrings.xml><?xml version="1.0" encoding="utf-8"?>
<sst xmlns="http://schemas.openxmlformats.org/spreadsheetml/2006/main" count="3178" uniqueCount="971">
  <si>
    <t>附件3</t>
  </si>
  <si>
    <t xml:space="preserve">2025年4月份特困供养金发放汇总表
</t>
  </si>
  <si>
    <t xml:space="preserve">                  单位：户、人、元</t>
  </si>
  <si>
    <t>乡镇名称</t>
  </si>
  <si>
    <t>特困供养合计</t>
  </si>
  <si>
    <t>分散供养</t>
  </si>
  <si>
    <t>集中供养</t>
  </si>
  <si>
    <t>分散供养金
领取对象</t>
  </si>
  <si>
    <t>丧葬费领取对象</t>
  </si>
  <si>
    <t>分散供养金
及丧葬费合计</t>
  </si>
  <si>
    <t>集中供养金领取对象</t>
  </si>
  <si>
    <t>集中供养金及丧葬费合计</t>
  </si>
  <si>
    <t>户数</t>
  </si>
  <si>
    <t>人数</t>
  </si>
  <si>
    <t>金额</t>
  </si>
  <si>
    <t>供养金</t>
  </si>
  <si>
    <t>照料费</t>
  </si>
  <si>
    <t>丧葬费</t>
  </si>
  <si>
    <t>城镇</t>
  </si>
  <si>
    <t>沙河镇</t>
  </si>
  <si>
    <t>新华镇</t>
  </si>
  <si>
    <t>蓼泉镇</t>
  </si>
  <si>
    <t>平川镇</t>
  </si>
  <si>
    <t>板桥镇</t>
  </si>
  <si>
    <t>鸭暖镇</t>
  </si>
  <si>
    <t>倪家营镇</t>
  </si>
  <si>
    <t>中心敬老院</t>
  </si>
  <si>
    <t>蓼泉福利服务中心</t>
  </si>
  <si>
    <t>合计</t>
  </si>
  <si>
    <t>二○二五年临泽县沙河镇城市特困供养对象4月生活费发放统计表</t>
  </si>
  <si>
    <t>填报单位：沙河镇人民政府</t>
  </si>
  <si>
    <t>排序序号</t>
  </si>
  <si>
    <t>户主姓名</t>
  </si>
  <si>
    <r>
      <rPr>
        <sz val="10"/>
        <rFont val="宋体"/>
        <charset val="134"/>
      </rPr>
      <t>村</t>
    </r>
    <r>
      <rPr>
        <sz val="10"/>
        <rFont val="宋体"/>
        <charset val="134"/>
      </rPr>
      <t>(</t>
    </r>
    <r>
      <rPr>
        <sz val="10"/>
        <rFont val="宋体"/>
        <charset val="134"/>
      </rPr>
      <t>居</t>
    </r>
    <r>
      <rPr>
        <sz val="10"/>
        <rFont val="宋体"/>
        <charset val="134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</si>
  <si>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受补</t>
    </r>
    <r>
      <rPr>
        <sz val="10"/>
        <rFont val="宋体"/>
        <charset val="134"/>
      </rPr>
      <t>(</t>
    </r>
    <r>
      <rPr>
        <sz val="10"/>
        <rFont val="宋体"/>
        <charset val="134"/>
      </rPr>
      <t>益</t>
    </r>
    <r>
      <rPr>
        <sz val="10"/>
        <rFont val="宋体"/>
        <charset val="134"/>
      </rPr>
      <t>)</t>
    </r>
    <r>
      <rPr>
        <sz val="10"/>
        <rFont val="宋体"/>
        <charset val="134"/>
      </rPr>
      <t>人姓名</t>
    </r>
  </si>
  <si>
    <t>补助月数</t>
  </si>
  <si>
    <t>供养类别</t>
  </si>
  <si>
    <t>保障人数</t>
  </si>
  <si>
    <t>补贴标准</t>
  </si>
  <si>
    <t>补贴金额</t>
  </si>
  <si>
    <t>何中华</t>
  </si>
  <si>
    <t>沙河街社区居民委员会</t>
  </si>
  <si>
    <t>梁顺天</t>
  </si>
  <si>
    <t>杜建新</t>
  </si>
  <si>
    <t>颐和社区居民委员会</t>
  </si>
  <si>
    <t>杨志国</t>
  </si>
  <si>
    <t>惠民社区居民委员会</t>
  </si>
  <si>
    <t>杨学林</t>
  </si>
  <si>
    <t>张燕红</t>
  </si>
  <si>
    <t>张敏</t>
  </si>
  <si>
    <t>东关街社区居民委员会</t>
  </si>
  <si>
    <t>李云</t>
  </si>
  <si>
    <t>梁顺建</t>
  </si>
  <si>
    <t>合强村委会</t>
  </si>
  <si>
    <t>梁光桓</t>
  </si>
  <si>
    <t>刘兰兰</t>
  </si>
  <si>
    <t>张菊兰</t>
  </si>
  <si>
    <t>张保</t>
  </si>
  <si>
    <t>宋建超</t>
  </si>
  <si>
    <t>王立其</t>
  </si>
  <si>
    <t>唐正军</t>
  </si>
  <si>
    <t>赵军善</t>
  </si>
  <si>
    <t>程泓博</t>
  </si>
  <si>
    <t>宋秀珍</t>
  </si>
  <si>
    <t>陈相林</t>
  </si>
  <si>
    <t>乐民社区居民委员会</t>
  </si>
  <si>
    <t>何金花</t>
  </si>
  <si>
    <t>牛秀兰</t>
  </si>
  <si>
    <t>陈全寿</t>
  </si>
  <si>
    <t>丁国军</t>
  </si>
  <si>
    <t>五三村委会</t>
  </si>
  <si>
    <t>蒋瑞</t>
  </si>
  <si>
    <t>汪世东</t>
  </si>
  <si>
    <t>沙河村委会</t>
  </si>
  <si>
    <t>杜玲花</t>
  </si>
  <si>
    <t>二○二五年临泽县沙河镇农村特困供养对象4月生活费发放统计表</t>
  </si>
  <si>
    <t>备注</t>
  </si>
  <si>
    <t>宋增亮</t>
  </si>
  <si>
    <t>东寨村委会</t>
  </si>
  <si>
    <t>李洪元</t>
  </si>
  <si>
    <t>冯九保</t>
  </si>
  <si>
    <t>汪福荣</t>
  </si>
  <si>
    <t>汪世保</t>
  </si>
  <si>
    <t>蒋玲香</t>
  </si>
  <si>
    <t>梁顺光</t>
  </si>
  <si>
    <t>梁光喜</t>
  </si>
  <si>
    <t>兰吉明</t>
  </si>
  <si>
    <t>李天贵</t>
  </si>
  <si>
    <t>李天勤</t>
  </si>
  <si>
    <t>兰顺军</t>
  </si>
  <si>
    <t>梁顺彪</t>
  </si>
  <si>
    <t>何永社</t>
  </si>
  <si>
    <t>梁心伟</t>
  </si>
  <si>
    <t>梁顺飞</t>
  </si>
  <si>
    <t>顾学军</t>
  </si>
  <si>
    <t>何永勤</t>
  </si>
  <si>
    <t>李燕燕</t>
  </si>
  <si>
    <t>何家豪</t>
  </si>
  <si>
    <t>王之军</t>
  </si>
  <si>
    <t>花园村委会</t>
  </si>
  <si>
    <t>张思生</t>
  </si>
  <si>
    <r>
      <rPr>
        <sz val="8"/>
        <rFont val="宋体"/>
        <charset val="134"/>
      </rPr>
      <t>补发</t>
    </r>
    <r>
      <rPr>
        <sz val="8"/>
        <rFont val="Arial"/>
        <charset val="0"/>
      </rPr>
      <t>2-3</t>
    </r>
  </si>
  <si>
    <t>宋桃太</t>
  </si>
  <si>
    <t>化音村委会</t>
  </si>
  <si>
    <t>宋锋太</t>
  </si>
  <si>
    <t>宋国道</t>
  </si>
  <si>
    <t>宋悝</t>
  </si>
  <si>
    <t>张居龙</t>
  </si>
  <si>
    <t>宋国勤</t>
  </si>
  <si>
    <r>
      <rPr>
        <sz val="10"/>
        <rFont val="Arial"/>
        <charset val="0"/>
      </rPr>
      <t>4</t>
    </r>
    <r>
      <rPr>
        <sz val="8"/>
        <rFont val="宋体"/>
        <charset val="134"/>
      </rPr>
      <t>月新增</t>
    </r>
  </si>
  <si>
    <t>张建山</t>
  </si>
  <si>
    <t>兰堡村委会</t>
  </si>
  <si>
    <t>曹小花</t>
  </si>
  <si>
    <t>张建根</t>
  </si>
  <si>
    <t>张永涛</t>
  </si>
  <si>
    <t>牛学仁</t>
  </si>
  <si>
    <t>汪如光</t>
  </si>
  <si>
    <t>宋千</t>
  </si>
  <si>
    <t>张建忠</t>
  </si>
  <si>
    <t>张兴明</t>
  </si>
  <si>
    <t>邢增成</t>
  </si>
  <si>
    <t>王彪</t>
  </si>
  <si>
    <t>罗增喜</t>
  </si>
  <si>
    <t>尹文虎</t>
  </si>
  <si>
    <t>汪世虎</t>
  </si>
  <si>
    <t>蒋德金</t>
  </si>
  <si>
    <t>汪永军</t>
  </si>
  <si>
    <t>李生华</t>
  </si>
  <si>
    <t>顾学元</t>
  </si>
  <si>
    <t>西关村委会</t>
  </si>
  <si>
    <t>顾学尚</t>
  </si>
  <si>
    <t>罗天成</t>
  </si>
  <si>
    <t>蒋立军</t>
  </si>
  <si>
    <t>徐延雄</t>
  </si>
  <si>
    <t>西头号村委会</t>
  </si>
  <si>
    <t>贾永兰</t>
  </si>
  <si>
    <t>贾红梅</t>
  </si>
  <si>
    <t>贾永亮</t>
  </si>
  <si>
    <t>张玉香</t>
  </si>
  <si>
    <t>贾天彪</t>
  </si>
  <si>
    <t>李生禧</t>
  </si>
  <si>
    <t>西寨村委会</t>
  </si>
  <si>
    <t>刘国汉</t>
  </si>
  <si>
    <t>李洪旺</t>
  </si>
  <si>
    <t>张文智</t>
  </si>
  <si>
    <t>李洪银</t>
  </si>
  <si>
    <t>王国保</t>
  </si>
  <si>
    <t>李青林</t>
  </si>
  <si>
    <t>新民村委会</t>
  </si>
  <si>
    <t>田玉</t>
  </si>
  <si>
    <t>蒋翠平</t>
  </si>
  <si>
    <t>田雨福</t>
  </si>
  <si>
    <t>朱龙</t>
  </si>
  <si>
    <t>张德生</t>
  </si>
  <si>
    <t>李建福</t>
  </si>
  <si>
    <t>梁心敖</t>
  </si>
  <si>
    <t>闸湾村委会</t>
  </si>
  <si>
    <t>苗发清</t>
  </si>
  <si>
    <t>王菊花</t>
  </si>
  <si>
    <t>贾得军</t>
  </si>
  <si>
    <t>新丰村委会</t>
  </si>
  <si>
    <t>汪世建</t>
  </si>
  <si>
    <t>汪世政</t>
  </si>
  <si>
    <t>陈芳</t>
  </si>
  <si>
    <t>汪永义</t>
  </si>
  <si>
    <t>2025年4月临泽县新华镇特困供养对象资金发放表</t>
  </si>
  <si>
    <t>填报单位：新华镇</t>
  </si>
  <si>
    <t xml:space="preserve">           单位：元、人</t>
  </si>
  <si>
    <r>
      <rPr>
        <sz val="10"/>
        <color theme="1"/>
        <rFont val="宋体"/>
        <charset val="134"/>
      </rPr>
      <t>村</t>
    </r>
    <r>
      <rPr>
        <sz val="10"/>
        <color theme="1"/>
        <rFont val="宋体"/>
        <charset val="134"/>
      </rPr>
      <t>(</t>
    </r>
    <r>
      <rPr>
        <sz val="10"/>
        <color theme="1"/>
        <rFont val="宋体"/>
        <charset val="134"/>
      </rPr>
      <t>居</t>
    </r>
    <r>
      <rPr>
        <sz val="10"/>
        <color theme="1"/>
        <rFont val="宋体"/>
        <charset val="134"/>
      </rPr>
      <t>)</t>
    </r>
    <r>
      <rPr>
        <sz val="10"/>
        <color theme="1"/>
        <rFont val="宋体"/>
        <charset val="134"/>
      </rPr>
      <t>委会</t>
    </r>
  </si>
  <si>
    <r>
      <rPr>
        <sz val="10"/>
        <color theme="1"/>
        <rFont val="宋体"/>
        <charset val="134"/>
      </rPr>
      <t>受补</t>
    </r>
    <r>
      <rPr>
        <sz val="10"/>
        <color theme="1"/>
        <rFont val="宋体"/>
        <charset val="134"/>
      </rPr>
      <t>(</t>
    </r>
    <r>
      <rPr>
        <sz val="10"/>
        <color theme="1"/>
        <rFont val="宋体"/>
        <charset val="134"/>
      </rPr>
      <t>益</t>
    </r>
    <r>
      <rPr>
        <sz val="10"/>
        <color theme="1"/>
        <rFont val="宋体"/>
        <charset val="134"/>
      </rPr>
      <t>)</t>
    </r>
    <r>
      <rPr>
        <sz val="10"/>
        <color theme="1"/>
        <rFont val="宋体"/>
        <charset val="134"/>
      </rPr>
      <t>人姓名</t>
    </r>
  </si>
  <si>
    <t>1</t>
  </si>
  <si>
    <t>宋平忠</t>
  </si>
  <si>
    <t>大寨村委会</t>
  </si>
  <si>
    <t>2</t>
  </si>
  <si>
    <t>宋克爱</t>
  </si>
  <si>
    <t>3</t>
  </si>
  <si>
    <t>李正勤</t>
  </si>
  <si>
    <t>4</t>
  </si>
  <si>
    <t>薛增福</t>
  </si>
  <si>
    <t>胜利村委会</t>
  </si>
  <si>
    <t>5</t>
  </si>
  <si>
    <t>李文亮</t>
  </si>
  <si>
    <t>李文德</t>
  </si>
  <si>
    <t>6</t>
  </si>
  <si>
    <t>苏建正</t>
  </si>
  <si>
    <t>7</t>
  </si>
  <si>
    <t>李文智</t>
  </si>
  <si>
    <t>8</t>
  </si>
  <si>
    <t>韩龙</t>
  </si>
  <si>
    <t>李岁琴</t>
  </si>
  <si>
    <t>9</t>
  </si>
  <si>
    <t>张玉花</t>
  </si>
  <si>
    <t>白文祥</t>
  </si>
  <si>
    <t>10</t>
  </si>
  <si>
    <t>白天堂</t>
  </si>
  <si>
    <t>11</t>
  </si>
  <si>
    <t>张伍新</t>
  </si>
  <si>
    <t>富强村委会</t>
  </si>
  <si>
    <t>张三德</t>
  </si>
  <si>
    <t>12</t>
  </si>
  <si>
    <t>王家军</t>
  </si>
  <si>
    <t>13</t>
  </si>
  <si>
    <t>王友怀</t>
  </si>
  <si>
    <t>14</t>
  </si>
  <si>
    <t>王文军</t>
  </si>
  <si>
    <t>15</t>
  </si>
  <si>
    <t>王庭喜</t>
  </si>
  <si>
    <t>16</t>
  </si>
  <si>
    <t>李吉生</t>
  </si>
  <si>
    <t>宣威村委会</t>
  </si>
  <si>
    <t>17</t>
  </si>
  <si>
    <t>李兴良</t>
  </si>
  <si>
    <t>18</t>
  </si>
  <si>
    <t>倪立增</t>
  </si>
  <si>
    <t>19</t>
  </si>
  <si>
    <t>李吉祥</t>
  </si>
  <si>
    <t>20</t>
  </si>
  <si>
    <t>李兴福</t>
  </si>
  <si>
    <t>21</t>
  </si>
  <si>
    <t>张延荣</t>
  </si>
  <si>
    <t>22</t>
  </si>
  <si>
    <t>田国华</t>
  </si>
  <si>
    <t>23</t>
  </si>
  <si>
    <t>张国新</t>
  </si>
  <si>
    <t>张光其</t>
  </si>
  <si>
    <t>24</t>
  </si>
  <si>
    <t>张永强</t>
  </si>
  <si>
    <t>25</t>
  </si>
  <si>
    <t>刘发仁</t>
  </si>
  <si>
    <t>西街村委会</t>
  </si>
  <si>
    <t>26</t>
  </si>
  <si>
    <t>张学红</t>
  </si>
  <si>
    <t>张立爱</t>
  </si>
  <si>
    <t>27</t>
  </si>
  <si>
    <t>张国爱</t>
  </si>
  <si>
    <t>28</t>
  </si>
  <si>
    <t>马兴忠</t>
  </si>
  <si>
    <t>29</t>
  </si>
  <si>
    <t>康国武</t>
  </si>
  <si>
    <t>新柳村委会</t>
  </si>
  <si>
    <t>30</t>
  </si>
  <si>
    <t>张命选</t>
  </si>
  <si>
    <t>31</t>
  </si>
  <si>
    <t>李天平</t>
  </si>
  <si>
    <t>32</t>
  </si>
  <si>
    <t>张延银</t>
  </si>
  <si>
    <t>33</t>
  </si>
  <si>
    <t>赵国新</t>
  </si>
  <si>
    <t>34</t>
  </si>
  <si>
    <t>张国银</t>
  </si>
  <si>
    <t>张国清</t>
  </si>
  <si>
    <t>35</t>
  </si>
  <si>
    <t>李存真</t>
  </si>
  <si>
    <t>张玲香</t>
  </si>
  <si>
    <t>36</t>
  </si>
  <si>
    <t>亢桂花</t>
  </si>
  <si>
    <t>张悦珈</t>
  </si>
  <si>
    <t>37</t>
  </si>
  <si>
    <t>杨顺孝</t>
  </si>
  <si>
    <t>向前村委会</t>
  </si>
  <si>
    <t>38</t>
  </si>
  <si>
    <t>王怀银</t>
  </si>
  <si>
    <t>39</t>
  </si>
  <si>
    <t>杨丰军</t>
  </si>
  <si>
    <t>40</t>
  </si>
  <si>
    <t>张志荣</t>
  </si>
  <si>
    <t>41</t>
  </si>
  <si>
    <t>亢吉堂</t>
  </si>
  <si>
    <t>亢寨村委会</t>
  </si>
  <si>
    <t>42</t>
  </si>
  <si>
    <t>亢其武</t>
  </si>
  <si>
    <t>43</t>
  </si>
  <si>
    <t>李福茂</t>
  </si>
  <si>
    <t>44</t>
  </si>
  <si>
    <t>范玉探</t>
  </si>
  <si>
    <t>明泉村委会</t>
  </si>
  <si>
    <t>范多信</t>
  </si>
  <si>
    <t>45</t>
  </si>
  <si>
    <t>王双得</t>
  </si>
  <si>
    <t>46</t>
  </si>
  <si>
    <t>田英成</t>
  </si>
  <si>
    <t>47</t>
  </si>
  <si>
    <t>王启贤</t>
  </si>
  <si>
    <t>48</t>
  </si>
  <si>
    <t>陈怀礼</t>
  </si>
  <si>
    <t>49</t>
  </si>
  <si>
    <t>田多全</t>
  </si>
  <si>
    <t>50</t>
  </si>
  <si>
    <t>杨尕忠</t>
  </si>
  <si>
    <t>51</t>
  </si>
  <si>
    <t>孔存全</t>
  </si>
  <si>
    <t>新华村委会</t>
  </si>
  <si>
    <t>52</t>
  </si>
  <si>
    <t>胡林年</t>
  </si>
  <si>
    <t>53</t>
  </si>
  <si>
    <t>杨自礼</t>
  </si>
  <si>
    <t>54</t>
  </si>
  <si>
    <t>石英西</t>
  </si>
  <si>
    <t>石永祥</t>
  </si>
  <si>
    <t>55</t>
  </si>
  <si>
    <t>李永奎</t>
  </si>
  <si>
    <t>李西英</t>
  </si>
  <si>
    <t>56</t>
  </si>
  <si>
    <t>李玉成</t>
  </si>
  <si>
    <t>57</t>
  </si>
  <si>
    <t>郭自兵</t>
  </si>
  <si>
    <t>58</t>
  </si>
  <si>
    <t>王友锋</t>
  </si>
  <si>
    <t>59</t>
  </si>
  <si>
    <t>王金海</t>
  </si>
  <si>
    <r>
      <rPr>
        <sz val="28"/>
        <rFont val="Arial"/>
        <charset val="0"/>
      </rPr>
      <t>2025</t>
    </r>
    <r>
      <rPr>
        <sz val="28"/>
        <rFont val="宋体"/>
        <charset val="134"/>
      </rPr>
      <t>年</t>
    </r>
    <r>
      <rPr>
        <sz val="28"/>
        <rFont val="Arial"/>
        <charset val="0"/>
      </rPr>
      <t>4</t>
    </r>
    <r>
      <rPr>
        <sz val="28"/>
        <rFont val="宋体"/>
        <charset val="134"/>
      </rPr>
      <t>月临泽县蓼泉镇特困供养对象资金发放表</t>
    </r>
  </si>
  <si>
    <t xml:space="preserve">   填报单位：蓼泉镇</t>
  </si>
  <si>
    <t>填报日期：2025年3月25日</t>
  </si>
  <si>
    <r>
      <rPr>
        <sz val="10"/>
        <rFont val="宋体"/>
        <charset val="134"/>
      </rPr>
      <t>排序</t>
    </r>
    <r>
      <rPr>
        <sz val="10"/>
        <rFont val="Arial"/>
        <charset val="0"/>
      </rPr>
      <t xml:space="preserve">  </t>
    </r>
    <r>
      <rPr>
        <sz val="10"/>
        <rFont val="宋体"/>
        <charset val="134"/>
      </rPr>
      <t>序号</t>
    </r>
  </si>
  <si>
    <r>
      <rPr>
        <sz val="10"/>
        <rFont val="宋体"/>
        <charset val="134"/>
      </rPr>
      <t>户主</t>
    </r>
    <r>
      <rPr>
        <sz val="10"/>
        <rFont val="Arial"/>
        <charset val="0"/>
      </rPr>
      <t xml:space="preserve">             </t>
    </r>
    <r>
      <rPr>
        <sz val="10"/>
        <rFont val="宋体"/>
        <charset val="134"/>
      </rPr>
      <t>姓名</t>
    </r>
  </si>
  <si>
    <t>村(居)委会</t>
  </si>
  <si>
    <r>
      <rPr>
        <sz val="10"/>
        <rFont val="宋体"/>
        <charset val="134"/>
      </rPr>
      <t>受补</t>
    </r>
    <r>
      <rPr>
        <sz val="10"/>
        <rFont val="Arial"/>
        <charset val="0"/>
      </rPr>
      <t>(</t>
    </r>
    <r>
      <rPr>
        <sz val="10"/>
        <rFont val="宋体"/>
        <charset val="134"/>
      </rPr>
      <t>益</t>
    </r>
    <r>
      <rPr>
        <sz val="10"/>
        <rFont val="Arial"/>
        <charset val="0"/>
      </rPr>
      <t>)</t>
    </r>
    <r>
      <rPr>
        <sz val="10"/>
        <rFont val="宋体"/>
        <charset val="134"/>
      </rPr>
      <t>人</t>
    </r>
    <r>
      <rPr>
        <sz val="10"/>
        <rFont val="Arial"/>
        <charset val="0"/>
      </rPr>
      <t xml:space="preserve">  </t>
    </r>
    <r>
      <rPr>
        <sz val="10"/>
        <rFont val="宋体"/>
        <charset val="134"/>
      </rPr>
      <t>姓名</t>
    </r>
  </si>
  <si>
    <r>
      <rPr>
        <sz val="10"/>
        <rFont val="宋体"/>
        <charset val="134"/>
      </rPr>
      <t>补助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月数</t>
    </r>
  </si>
  <si>
    <r>
      <rPr>
        <sz val="10"/>
        <rFont val="宋体"/>
        <charset val="134"/>
      </rPr>
      <t>供养</t>
    </r>
    <r>
      <rPr>
        <sz val="10"/>
        <rFont val="Arial"/>
        <charset val="0"/>
      </rPr>
      <t xml:space="preserve">             </t>
    </r>
    <r>
      <rPr>
        <sz val="10"/>
        <rFont val="宋体"/>
        <charset val="134"/>
      </rPr>
      <t>类别</t>
    </r>
  </si>
  <si>
    <r>
      <rPr>
        <sz val="10"/>
        <rFont val="宋体"/>
        <charset val="134"/>
      </rPr>
      <t>保障</t>
    </r>
    <r>
      <rPr>
        <sz val="10"/>
        <rFont val="Arial"/>
        <charset val="0"/>
      </rPr>
      <t xml:space="preserve">        </t>
    </r>
    <r>
      <rPr>
        <sz val="10"/>
        <rFont val="宋体"/>
        <charset val="134"/>
      </rPr>
      <t>人数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</si>
  <si>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   </t>
    </r>
    <r>
      <rPr>
        <sz val="10"/>
        <rFont val="宋体"/>
        <charset val="134"/>
      </rPr>
      <t>标准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</si>
  <si>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金额</t>
    </r>
  </si>
  <si>
    <t>赵玉兰</t>
  </si>
  <si>
    <t>唐湾村委会</t>
  </si>
  <si>
    <t>王玲玉</t>
  </si>
  <si>
    <t>王明玉</t>
  </si>
  <si>
    <t>魏永国</t>
  </si>
  <si>
    <t>马川林</t>
  </si>
  <si>
    <t>阎兰香</t>
  </si>
  <si>
    <t>王洪荣</t>
  </si>
  <si>
    <t>公玉生</t>
  </si>
  <si>
    <t>墩子村委会</t>
  </si>
  <si>
    <t>鲁兴福</t>
  </si>
  <si>
    <t>刘光来</t>
  </si>
  <si>
    <t>谷多生</t>
  </si>
  <si>
    <t>师友</t>
  </si>
  <si>
    <t>刘文相</t>
  </si>
  <si>
    <t>李春军</t>
  </si>
  <si>
    <t>闫绪</t>
  </si>
  <si>
    <t>湾子村委会</t>
  </si>
  <si>
    <t>赵行善</t>
  </si>
  <si>
    <t>赵天余</t>
  </si>
  <si>
    <t>李江</t>
  </si>
  <si>
    <t>蓼泉村委会</t>
  </si>
  <si>
    <t>鲁桂桂</t>
  </si>
  <si>
    <t>李文轩</t>
  </si>
  <si>
    <t>智理</t>
  </si>
  <si>
    <t>张虎</t>
  </si>
  <si>
    <t>杨天录</t>
  </si>
  <si>
    <t>宋国祥</t>
  </si>
  <si>
    <t>林茂金</t>
  </si>
  <si>
    <t>罗兴贵</t>
  </si>
  <si>
    <t>张保成</t>
  </si>
  <si>
    <t>张鑫</t>
  </si>
  <si>
    <t>马吉伟</t>
  </si>
  <si>
    <t>马建兵</t>
  </si>
  <si>
    <t>张发昌</t>
  </si>
  <si>
    <t>寨子村委会</t>
  </si>
  <si>
    <t>赵大存</t>
  </si>
  <si>
    <t>赵武普</t>
  </si>
  <si>
    <t>马风英</t>
  </si>
  <si>
    <t>韩建红</t>
  </si>
  <si>
    <t>田保金</t>
  </si>
  <si>
    <t>闫兴斗</t>
  </si>
  <si>
    <t>代兴栋</t>
  </si>
  <si>
    <t>新添村委会</t>
  </si>
  <si>
    <t>彭得喜</t>
  </si>
  <si>
    <t>杨春成</t>
  </si>
  <si>
    <t>杨发俭</t>
  </si>
  <si>
    <t>李天福</t>
  </si>
  <si>
    <t>代友国</t>
  </si>
  <si>
    <t>代有朋</t>
  </si>
  <si>
    <t>李桂萍</t>
  </si>
  <si>
    <t>代小明</t>
  </si>
  <si>
    <t>李天会</t>
  </si>
  <si>
    <t>李文龙</t>
  </si>
  <si>
    <t>上庄村委会</t>
  </si>
  <si>
    <t>师天选</t>
  </si>
  <si>
    <t>濮正仁</t>
  </si>
  <si>
    <t>濮生银</t>
  </si>
  <si>
    <t>褚永义</t>
  </si>
  <si>
    <t>郭兴军</t>
  </si>
  <si>
    <t>郭兴会</t>
  </si>
  <si>
    <t>鲁国虎</t>
  </si>
  <si>
    <t>双泉村委会</t>
  </si>
  <si>
    <t>鲁天虎</t>
  </si>
  <si>
    <t>田玉兰</t>
  </si>
  <si>
    <t>鲁军娃</t>
  </si>
  <si>
    <t>李天新</t>
  </si>
  <si>
    <t>下庄村委会</t>
  </si>
  <si>
    <t>倪希红</t>
  </si>
  <si>
    <t>董治贵</t>
  </si>
  <si>
    <t>白光旺</t>
  </si>
  <si>
    <t>白文</t>
  </si>
  <si>
    <t>2025年4月临泽县平川镇特困供养对象资金发放表</t>
  </si>
  <si>
    <t>填报单位：平川镇</t>
  </si>
  <si>
    <t>受补(益)人姓名</t>
  </si>
  <si>
    <t>王福才</t>
  </si>
  <si>
    <t>黄家堡村委会</t>
  </si>
  <si>
    <t>李录国</t>
  </si>
  <si>
    <t>徐万雄</t>
  </si>
  <si>
    <t>王权寿</t>
  </si>
  <si>
    <t>王永福</t>
  </si>
  <si>
    <t>秦齐</t>
  </si>
  <si>
    <t>贺成贵</t>
  </si>
  <si>
    <t>贺成祥</t>
  </si>
  <si>
    <t>姜照基</t>
  </si>
  <si>
    <t>五里墩村委会</t>
  </si>
  <si>
    <t>王绪和</t>
  </si>
  <si>
    <t>姜忠文</t>
  </si>
  <si>
    <t>沈玉兰</t>
  </si>
  <si>
    <t>赵兴弟</t>
  </si>
  <si>
    <t>赵延军</t>
  </si>
  <si>
    <t>赵延忠</t>
  </si>
  <si>
    <t>豆玉明</t>
  </si>
  <si>
    <t>张东林</t>
  </si>
  <si>
    <t>高正仁</t>
  </si>
  <si>
    <t>单兴全</t>
  </si>
  <si>
    <t>豆天福</t>
  </si>
  <si>
    <t>万生和</t>
  </si>
  <si>
    <t>许国勤</t>
  </si>
  <si>
    <t>许登波</t>
  </si>
  <si>
    <t>田义年</t>
  </si>
  <si>
    <t>平川村委会</t>
  </si>
  <si>
    <t>刘军</t>
  </si>
  <si>
    <t>单玉花</t>
  </si>
  <si>
    <t>三一村委会</t>
  </si>
  <si>
    <t>段树仁</t>
  </si>
  <si>
    <t>白红才</t>
  </si>
  <si>
    <t>刘会珍</t>
  </si>
  <si>
    <t>单自成</t>
  </si>
  <si>
    <t>冯多有</t>
  </si>
  <si>
    <t>三三村委会</t>
  </si>
  <si>
    <t>杨学福</t>
  </si>
  <si>
    <t>芦湾村委会</t>
  </si>
  <si>
    <t>刘成生</t>
  </si>
  <si>
    <t>贾兴存</t>
  </si>
  <si>
    <t>刘成全</t>
  </si>
  <si>
    <t>刘成金</t>
  </si>
  <si>
    <t>杨学年</t>
  </si>
  <si>
    <t>郭有禄</t>
  </si>
  <si>
    <t>四坝村委会</t>
  </si>
  <si>
    <t>孙天明</t>
  </si>
  <si>
    <t>杨万礼</t>
  </si>
  <si>
    <t>张开普</t>
  </si>
  <si>
    <t>杨天红</t>
  </si>
  <si>
    <t>豆占林</t>
  </si>
  <si>
    <t>豆永聪</t>
  </si>
  <si>
    <t>李克福</t>
  </si>
  <si>
    <t>贾家墩村委会</t>
  </si>
  <si>
    <t>李克增</t>
  </si>
  <si>
    <t>刘成才</t>
  </si>
  <si>
    <t>王建荣</t>
  </si>
  <si>
    <r>
      <rPr>
        <sz val="22"/>
        <rFont val="方正小标宋简体"/>
        <charset val="0"/>
      </rPr>
      <t>二</t>
    </r>
    <r>
      <rPr>
        <sz val="22"/>
        <rFont val="宋体"/>
        <charset val="0"/>
      </rPr>
      <t>〇</t>
    </r>
    <r>
      <rPr>
        <sz val="22"/>
        <rFont val="方正小标宋简体"/>
        <charset val="0"/>
      </rPr>
      <t>二五年4月临泽县板桥镇特困供养对象资金发放表</t>
    </r>
  </si>
  <si>
    <t>填报单位：板桥镇人民政府</t>
  </si>
  <si>
    <t>填报日期：2025年13月28日</t>
  </si>
  <si>
    <t>周平儒</t>
  </si>
  <si>
    <t>土桥村委会</t>
  </si>
  <si>
    <t>贾吉生</t>
  </si>
  <si>
    <t>红沟村委会</t>
  </si>
  <si>
    <t>王忠国</t>
  </si>
  <si>
    <t>雷顺英</t>
  </si>
  <si>
    <t>贾茂善</t>
  </si>
  <si>
    <t>任玉祥</t>
  </si>
  <si>
    <t>友好村委会</t>
  </si>
  <si>
    <t>陈学仁</t>
  </si>
  <si>
    <t>孔月花</t>
  </si>
  <si>
    <t>未玉玺</t>
  </si>
  <si>
    <t>未馨竹</t>
  </si>
  <si>
    <t>王增志</t>
  </si>
  <si>
    <t>古城村委会</t>
  </si>
  <si>
    <t>武天福</t>
  </si>
  <si>
    <t>板桥村委会</t>
  </si>
  <si>
    <t>武天录</t>
  </si>
  <si>
    <t>杨永堂</t>
  </si>
  <si>
    <t>孔太虎</t>
  </si>
  <si>
    <t>刘三龙</t>
  </si>
  <si>
    <t>王希全</t>
  </si>
  <si>
    <t>许吉林</t>
  </si>
  <si>
    <t>何长金</t>
  </si>
  <si>
    <t>边开红</t>
  </si>
  <si>
    <t>刘生林</t>
  </si>
  <si>
    <t>西湾村委会</t>
  </si>
  <si>
    <t>何玉兰</t>
  </si>
  <si>
    <t>范天仁</t>
  </si>
  <si>
    <t>范佳敏</t>
  </si>
  <si>
    <t>贺云生</t>
  </si>
  <si>
    <t>贺龙</t>
  </si>
  <si>
    <t>詹自礼</t>
  </si>
  <si>
    <t>李桂花</t>
  </si>
  <si>
    <t>刘玉汉</t>
  </si>
  <si>
    <t>李希明</t>
  </si>
  <si>
    <t>程光林</t>
  </si>
  <si>
    <t>东柳村委会</t>
  </si>
  <si>
    <t>程银</t>
  </si>
  <si>
    <t>郭迎龙</t>
  </si>
  <si>
    <t>贺有</t>
  </si>
  <si>
    <t>释道选</t>
  </si>
  <si>
    <t>杨桂花</t>
  </si>
  <si>
    <t>西柳村委会</t>
  </si>
  <si>
    <t>程玉生</t>
  </si>
  <si>
    <t>贺静</t>
  </si>
  <si>
    <t>梁天金</t>
  </si>
  <si>
    <t>刘怀彪</t>
  </si>
  <si>
    <t>张桂芳</t>
  </si>
  <si>
    <t>王建林</t>
  </si>
  <si>
    <t>壕洼村委会</t>
  </si>
  <si>
    <t>刘成</t>
  </si>
  <si>
    <t>郑聪莲</t>
  </si>
  <si>
    <t>梁泽生</t>
  </si>
  <si>
    <t>梁临生</t>
  </si>
  <si>
    <t>沈培红</t>
  </si>
  <si>
    <t>郝天义</t>
  </si>
  <si>
    <t>濮生义</t>
  </si>
  <si>
    <t>杨国财</t>
  </si>
  <si>
    <t>刘加国</t>
  </si>
  <si>
    <t>刘利国</t>
  </si>
  <si>
    <t>吴克忠</t>
  </si>
  <si>
    <t>张学彬</t>
  </si>
  <si>
    <t>沈玉</t>
  </si>
  <si>
    <t>何长先</t>
  </si>
  <si>
    <t>徐廷绪</t>
  </si>
  <si>
    <t>刘兴昌</t>
  </si>
  <si>
    <t>郑天仓</t>
  </si>
  <si>
    <t>张成伟</t>
  </si>
  <si>
    <t>张成林</t>
  </si>
  <si>
    <t>代宝国</t>
  </si>
  <si>
    <t>张建梅</t>
  </si>
  <si>
    <t>未建红</t>
  </si>
  <si>
    <t>石登明</t>
  </si>
  <si>
    <t>史财</t>
  </si>
  <si>
    <t>605</t>
  </si>
  <si>
    <t>杨增全</t>
  </si>
  <si>
    <t>祝仁文</t>
  </si>
  <si>
    <t>程红妹</t>
  </si>
  <si>
    <t>柳香香</t>
  </si>
  <si>
    <t>60</t>
  </si>
  <si>
    <t>代杰</t>
  </si>
  <si>
    <t>61</t>
  </si>
  <si>
    <t>孔希军</t>
  </si>
  <si>
    <t>62</t>
  </si>
  <si>
    <t>何长贵</t>
  </si>
  <si>
    <t>63</t>
  </si>
  <si>
    <t>李花花</t>
  </si>
  <si>
    <t>66</t>
  </si>
  <si>
    <r>
      <rPr>
        <sz val="26"/>
        <rFont val="Arial"/>
        <charset val="0"/>
      </rPr>
      <t>2025</t>
    </r>
    <r>
      <rPr>
        <sz val="26"/>
        <rFont val="宋体"/>
        <charset val="0"/>
      </rPr>
      <t>年</t>
    </r>
    <r>
      <rPr>
        <sz val="26"/>
        <rFont val="Arial"/>
        <charset val="0"/>
      </rPr>
      <t>4</t>
    </r>
    <r>
      <rPr>
        <sz val="26"/>
        <rFont val="宋体"/>
        <charset val="0"/>
      </rPr>
      <t>月临泽县鸭暖镇特困供养对象资金发放表</t>
    </r>
  </si>
  <si>
    <t>填报单位：鸭暖镇人民政府</t>
  </si>
  <si>
    <t>填报日期：2025年3月24日</t>
  </si>
  <si>
    <t>村(居)民小组</t>
  </si>
  <si>
    <t>田发村</t>
  </si>
  <si>
    <t>小鸭村委会</t>
  </si>
  <si>
    <t>三社</t>
  </si>
  <si>
    <t>蒋长元</t>
  </si>
  <si>
    <t>五社</t>
  </si>
  <si>
    <t>吴培秀</t>
  </si>
  <si>
    <t>六社</t>
  </si>
  <si>
    <t>田云</t>
  </si>
  <si>
    <t>十社</t>
  </si>
  <si>
    <t>刘万珍</t>
  </si>
  <si>
    <t>八社</t>
  </si>
  <si>
    <t>李世成</t>
  </si>
  <si>
    <t>杨福有</t>
  </si>
  <si>
    <t>张湾村委会</t>
  </si>
  <si>
    <t>杨兴道</t>
  </si>
  <si>
    <t>昭武村委会</t>
  </si>
  <si>
    <t>二社</t>
  </si>
  <si>
    <t>杨利虎</t>
  </si>
  <si>
    <t>王树朝</t>
  </si>
  <si>
    <t>四社</t>
  </si>
  <si>
    <t>杨兴有</t>
  </si>
  <si>
    <t>七社</t>
  </si>
  <si>
    <t>杨发英</t>
  </si>
  <si>
    <t>任和廷</t>
  </si>
  <si>
    <t>靳天亮</t>
  </si>
  <si>
    <t>李龙全</t>
  </si>
  <si>
    <t>魏正财</t>
  </si>
  <si>
    <t>十一社</t>
  </si>
  <si>
    <t>秦珍德</t>
  </si>
  <si>
    <t>十二社</t>
  </si>
  <si>
    <t>秦祥德</t>
  </si>
  <si>
    <t>王树贵</t>
  </si>
  <si>
    <t>大鸭村委会</t>
  </si>
  <si>
    <t>一社</t>
  </si>
  <si>
    <t>杨金香</t>
  </si>
  <si>
    <t>申世余</t>
  </si>
  <si>
    <t>倪明周</t>
  </si>
  <si>
    <t>倪海周</t>
  </si>
  <si>
    <t>张希军</t>
  </si>
  <si>
    <t>王富月</t>
  </si>
  <si>
    <t>张希银</t>
  </si>
  <si>
    <t>王吉珍</t>
  </si>
  <si>
    <t>王吉恒</t>
  </si>
  <si>
    <t>王吉利</t>
  </si>
  <si>
    <t>王吉祥</t>
  </si>
  <si>
    <t>豆天录</t>
  </si>
  <si>
    <t>靳天合</t>
  </si>
  <si>
    <t>圣自忠</t>
  </si>
  <si>
    <t>盛自刚</t>
  </si>
  <si>
    <t>盛自宝</t>
  </si>
  <si>
    <t>尚增光</t>
  </si>
  <si>
    <t>九社</t>
  </si>
  <si>
    <t>吴金林</t>
  </si>
  <si>
    <t>倪希军</t>
  </si>
  <si>
    <t>褚明元</t>
  </si>
  <si>
    <t>暖泉村委会</t>
  </si>
  <si>
    <t>李兴爱</t>
  </si>
  <si>
    <t>赵玉发</t>
  </si>
  <si>
    <t>赵前</t>
  </si>
  <si>
    <t>袁建保</t>
  </si>
  <si>
    <t>余梅英</t>
  </si>
  <si>
    <t>倪应平</t>
  </si>
  <si>
    <t>郭根福</t>
  </si>
  <si>
    <t>王有坚</t>
  </si>
  <si>
    <t>王加年</t>
  </si>
  <si>
    <t>苏学龙</t>
  </si>
  <si>
    <t>刘德虎</t>
  </si>
  <si>
    <t>魏天绪</t>
  </si>
  <si>
    <t>魏天生</t>
  </si>
  <si>
    <t>李正义</t>
  </si>
  <si>
    <t>牛友章</t>
  </si>
  <si>
    <t>十四社</t>
  </si>
  <si>
    <t>田学珍</t>
  </si>
  <si>
    <t>五泉村委会</t>
  </si>
  <si>
    <t>柳正全</t>
  </si>
  <si>
    <t>陈天贵</t>
  </si>
  <si>
    <t>王加贤</t>
  </si>
  <si>
    <t>李国龙</t>
  </si>
  <si>
    <t>华强村委会</t>
  </si>
  <si>
    <t>李霞</t>
  </si>
  <si>
    <t>李永迅</t>
  </si>
  <si>
    <t>梁兴俊</t>
  </si>
  <si>
    <t>曹吉山</t>
  </si>
  <si>
    <t>曹庄村委会</t>
  </si>
  <si>
    <t>何增会</t>
  </si>
  <si>
    <t>熊奇山</t>
  </si>
  <si>
    <t>田学刚</t>
  </si>
  <si>
    <t>田兴本</t>
  </si>
  <si>
    <t>宋玉珍</t>
  </si>
  <si>
    <t>小屯村委会</t>
  </si>
  <si>
    <t>64</t>
  </si>
  <si>
    <t>王生文</t>
  </si>
  <si>
    <t>65</t>
  </si>
  <si>
    <t>牛熊章</t>
  </si>
  <si>
    <t>何永军</t>
  </si>
  <si>
    <t>何永明</t>
  </si>
  <si>
    <t>67</t>
  </si>
  <si>
    <t>王翠兰</t>
  </si>
  <si>
    <t>牛桂兰</t>
  </si>
  <si>
    <t>68</t>
  </si>
  <si>
    <t>何永杰</t>
  </si>
  <si>
    <t>69</t>
  </si>
  <si>
    <t>何永喜</t>
  </si>
  <si>
    <t>70</t>
  </si>
  <si>
    <t>李国仁</t>
  </si>
  <si>
    <t>白寨村委会</t>
  </si>
  <si>
    <t>71</t>
  </si>
  <si>
    <t>宋自希</t>
  </si>
  <si>
    <t>72</t>
  </si>
  <si>
    <t>宋自毅</t>
  </si>
  <si>
    <t>73</t>
  </si>
  <si>
    <t>祁宗德</t>
  </si>
  <si>
    <t>74</t>
  </si>
  <si>
    <t>祁国才</t>
  </si>
  <si>
    <t>75</t>
  </si>
  <si>
    <t>祁居东</t>
  </si>
  <si>
    <t>76</t>
  </si>
  <si>
    <t>祁国怀</t>
  </si>
  <si>
    <t>77</t>
  </si>
  <si>
    <t>王大智</t>
  </si>
  <si>
    <t>古寨村委会</t>
  </si>
  <si>
    <t>78</t>
  </si>
  <si>
    <t>徐生文</t>
  </si>
  <si>
    <t>79</t>
  </si>
  <si>
    <t>徐大红</t>
  </si>
  <si>
    <t xml:space="preserve"> </t>
  </si>
  <si>
    <t>80</t>
  </si>
  <si>
    <t>卜尕妮</t>
  </si>
  <si>
    <t>81</t>
  </si>
  <si>
    <t>王义仁</t>
  </si>
  <si>
    <t>王体仁</t>
  </si>
  <si>
    <t>82</t>
  </si>
  <si>
    <t>陈龙</t>
  </si>
  <si>
    <t>83</t>
  </si>
  <si>
    <t>李淑琴</t>
  </si>
  <si>
    <t>王玉婷</t>
  </si>
  <si>
    <t>84</t>
  </si>
  <si>
    <t>张文保</t>
  </si>
  <si>
    <t>85</t>
  </si>
  <si>
    <t>张文贵</t>
  </si>
  <si>
    <t>2025年4月临泽县倪家营镇特困供养对象资金发放表</t>
  </si>
  <si>
    <t>填报单位：倪家营镇人民政府</t>
  </si>
  <si>
    <t>单位：元、人</t>
  </si>
  <si>
    <r>
      <rPr>
        <sz val="8"/>
        <rFont val="宋体"/>
        <charset val="134"/>
      </rPr>
      <t>排序</t>
    </r>
    <r>
      <rPr>
        <sz val="8"/>
        <rFont val="Arial"/>
        <charset val="0"/>
      </rPr>
      <t xml:space="preserve">
</t>
    </r>
    <r>
      <rPr>
        <sz val="8"/>
        <rFont val="宋体"/>
        <charset val="134"/>
      </rPr>
      <t>序号</t>
    </r>
  </si>
  <si>
    <r>
      <rPr>
        <b/>
        <sz val="8"/>
        <rFont val="宋体"/>
        <charset val="134"/>
      </rPr>
      <t>户主</t>
    </r>
    <r>
      <rPr>
        <b/>
        <sz val="8"/>
        <rFont val="Arial"/>
        <charset val="0"/>
      </rPr>
      <t xml:space="preserve">
</t>
    </r>
    <r>
      <rPr>
        <b/>
        <sz val="8"/>
        <rFont val="宋体"/>
        <charset val="134"/>
      </rPr>
      <t>姓名</t>
    </r>
  </si>
  <si>
    <r>
      <rPr>
        <b/>
        <sz val="8"/>
        <rFont val="宋体"/>
        <charset val="134"/>
      </rPr>
      <t>村</t>
    </r>
    <r>
      <rPr>
        <b/>
        <sz val="8"/>
        <rFont val="Arial"/>
        <charset val="0"/>
      </rPr>
      <t>(</t>
    </r>
    <r>
      <rPr>
        <b/>
        <sz val="8"/>
        <rFont val="宋体"/>
        <charset val="134"/>
      </rPr>
      <t>居</t>
    </r>
    <r>
      <rPr>
        <b/>
        <sz val="8"/>
        <rFont val="Arial"/>
        <charset val="0"/>
      </rPr>
      <t>)</t>
    </r>
    <r>
      <rPr>
        <b/>
        <sz val="8"/>
        <rFont val="宋体"/>
        <charset val="134"/>
      </rPr>
      <t>委会</t>
    </r>
  </si>
  <si>
    <r>
      <rPr>
        <b/>
        <sz val="8"/>
        <rFont val="宋体"/>
        <charset val="134"/>
      </rPr>
      <t>受补</t>
    </r>
    <r>
      <rPr>
        <b/>
        <sz val="8"/>
        <rFont val="Arial"/>
        <charset val="0"/>
      </rPr>
      <t>(</t>
    </r>
    <r>
      <rPr>
        <b/>
        <sz val="8"/>
        <rFont val="宋体"/>
        <charset val="134"/>
      </rPr>
      <t>益</t>
    </r>
    <r>
      <rPr>
        <b/>
        <sz val="8"/>
        <rFont val="Arial"/>
        <charset val="0"/>
      </rPr>
      <t xml:space="preserve">)
</t>
    </r>
    <r>
      <rPr>
        <b/>
        <sz val="8"/>
        <rFont val="宋体"/>
        <charset val="134"/>
      </rPr>
      <t>人姓名</t>
    </r>
  </si>
  <si>
    <t>补助
月数</t>
  </si>
  <si>
    <t>供养
类别</t>
  </si>
  <si>
    <t>保障
人数</t>
  </si>
  <si>
    <t>补贴
标准</t>
  </si>
  <si>
    <t>补贴
金额</t>
  </si>
  <si>
    <t>张全</t>
  </si>
  <si>
    <t>梨园村委会</t>
  </si>
  <si>
    <t>陈方方</t>
  </si>
  <si>
    <t>薛兴荣</t>
  </si>
  <si>
    <t>柳得胜</t>
  </si>
  <si>
    <t>薛增全</t>
  </si>
  <si>
    <t>薛兴楷</t>
  </si>
  <si>
    <t>彭九山</t>
  </si>
  <si>
    <t>房志明</t>
  </si>
  <si>
    <t>高八娃</t>
  </si>
  <si>
    <t>武保龙</t>
  </si>
  <si>
    <t>南台村委会</t>
  </si>
  <si>
    <t>张正武</t>
  </si>
  <si>
    <t>杨国雄</t>
  </si>
  <si>
    <t>孔开有</t>
  </si>
  <si>
    <t>安自奋</t>
  </si>
  <si>
    <t>杨国正</t>
  </si>
  <si>
    <t>梁光军</t>
  </si>
  <si>
    <t>李建林</t>
  </si>
  <si>
    <t>李建奎</t>
  </si>
  <si>
    <t>顾长礼</t>
  </si>
  <si>
    <t>顾学明</t>
  </si>
  <si>
    <t>顾文兴</t>
  </si>
  <si>
    <t>梁顺军</t>
  </si>
  <si>
    <t>张兰芳</t>
  </si>
  <si>
    <t>王天华</t>
  </si>
  <si>
    <t>王福全</t>
  </si>
  <si>
    <t>高庄村委会</t>
  </si>
  <si>
    <t>王小霞</t>
  </si>
  <si>
    <t>刘发达</t>
  </si>
  <si>
    <t>刘发光</t>
  </si>
  <si>
    <t>张自亮</t>
  </si>
  <si>
    <t>张霞</t>
  </si>
  <si>
    <t>王居武</t>
  </si>
  <si>
    <t>王燕燕</t>
  </si>
  <si>
    <t>白天才</t>
  </si>
  <si>
    <t>张登艮</t>
  </si>
  <si>
    <t>张文余</t>
  </si>
  <si>
    <t>张维英</t>
  </si>
  <si>
    <t>马郡村委会</t>
  </si>
  <si>
    <t>祝增荣</t>
  </si>
  <si>
    <t>白云</t>
  </si>
  <si>
    <t>文喜喜</t>
  </si>
  <si>
    <t>罗兴有</t>
  </si>
  <si>
    <t>汪家墩村委会</t>
  </si>
  <si>
    <t>汪永海</t>
  </si>
  <si>
    <t>陈治贵</t>
  </si>
  <si>
    <t>铁强</t>
  </si>
  <si>
    <t>葛建花</t>
  </si>
  <si>
    <t>王多英</t>
  </si>
  <si>
    <t>李生家</t>
  </si>
  <si>
    <t>王德生</t>
  </si>
  <si>
    <t>查林</t>
  </si>
  <si>
    <t>查彬</t>
  </si>
  <si>
    <t>胡文明</t>
  </si>
  <si>
    <t>胡文国</t>
  </si>
  <si>
    <t>王怀林</t>
  </si>
  <si>
    <t>倪家营村委会</t>
  </si>
  <si>
    <t>王怀仁</t>
  </si>
  <si>
    <t>缪元</t>
  </si>
  <si>
    <t>宋军</t>
  </si>
  <si>
    <t>缪兵</t>
  </si>
  <si>
    <t>缪红</t>
  </si>
  <si>
    <t>葛国喜</t>
  </si>
  <si>
    <t>下营村委会</t>
  </si>
  <si>
    <t>葛国俭</t>
  </si>
  <si>
    <t>葛华</t>
  </si>
  <si>
    <t>葛文</t>
  </si>
  <si>
    <t>李宝</t>
  </si>
  <si>
    <t>葛松海</t>
  </si>
  <si>
    <t>葛松理</t>
  </si>
  <si>
    <t>李成华</t>
  </si>
  <si>
    <t>宋瑛</t>
  </si>
  <si>
    <t>伍吉会</t>
  </si>
  <si>
    <t>缪自英</t>
  </si>
  <si>
    <t>葛波</t>
  </si>
  <si>
    <t>彭九福</t>
  </si>
  <si>
    <t>黄家湾村委会</t>
  </si>
  <si>
    <t>张会萍</t>
  </si>
  <si>
    <t>2025年4月临泽县中心敬老院特困供养对象资金发放表</t>
  </si>
  <si>
    <t xml:space="preserve"> 填报单位：临泽县中心敬老院</t>
  </si>
  <si>
    <r>
      <rPr>
        <sz val="10"/>
        <rFont val="宋体"/>
        <charset val="134"/>
      </rPr>
      <t>户主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姓名</t>
    </r>
  </si>
  <si>
    <r>
      <rPr>
        <sz val="10"/>
        <rFont val="宋体"/>
        <charset val="134"/>
      </rPr>
      <t>供养</t>
    </r>
    <r>
      <rPr>
        <sz val="10"/>
        <rFont val="Arial"/>
        <charset val="0"/>
      </rPr>
      <t xml:space="preserve">      </t>
    </r>
    <r>
      <rPr>
        <sz val="10"/>
        <rFont val="宋体"/>
        <charset val="134"/>
      </rPr>
      <t>类别</t>
    </r>
  </si>
  <si>
    <r>
      <rPr>
        <sz val="10"/>
        <rFont val="宋体"/>
        <charset val="134"/>
      </rPr>
      <t>保障</t>
    </r>
    <r>
      <rPr>
        <sz val="10"/>
        <rFont val="Arial"/>
        <charset val="0"/>
      </rPr>
      <t xml:space="preserve">     </t>
    </r>
    <r>
      <rPr>
        <sz val="10"/>
        <rFont val="宋体"/>
        <charset val="134"/>
      </rPr>
      <t>人数</t>
    </r>
  </si>
  <si>
    <r>
      <rPr>
        <sz val="10"/>
        <rFont val="宋体"/>
        <charset val="134"/>
      </rPr>
      <t>补贴</t>
    </r>
    <r>
      <rPr>
        <sz val="10"/>
        <rFont val="Arial"/>
        <charset val="0"/>
      </rPr>
      <t xml:space="preserve">     </t>
    </r>
    <r>
      <rPr>
        <sz val="10"/>
        <rFont val="宋体"/>
        <charset val="134"/>
      </rPr>
      <t>标准</t>
    </r>
  </si>
  <si>
    <t>护理费  标准</t>
  </si>
  <si>
    <t>王同虎</t>
  </si>
  <si>
    <t>沙河镇西关村</t>
  </si>
  <si>
    <t>宋学英</t>
  </si>
  <si>
    <t>沙河镇新民村</t>
  </si>
  <si>
    <t>李清</t>
  </si>
  <si>
    <t>吴永喜</t>
  </si>
  <si>
    <t>沙河镇西寨村</t>
  </si>
  <si>
    <t>李开平</t>
  </si>
  <si>
    <t>新华镇宣威村</t>
  </si>
  <si>
    <t>宋建文</t>
  </si>
  <si>
    <t>新华镇大寨村</t>
  </si>
  <si>
    <t>李发仁</t>
  </si>
  <si>
    <t>鸭暖镇昭武村</t>
  </si>
  <si>
    <t>樊多明</t>
  </si>
  <si>
    <t>鸭暖镇华强村</t>
  </si>
  <si>
    <t>庄志中</t>
  </si>
  <si>
    <t>鸭暖镇小屯村</t>
  </si>
  <si>
    <t>王有光</t>
  </si>
  <si>
    <t>鸭暖镇暖泉村</t>
  </si>
  <si>
    <t>张文银</t>
  </si>
  <si>
    <t>板桥镇古桥村</t>
  </si>
  <si>
    <t>边开新</t>
  </si>
  <si>
    <t>板桥镇壕洼村</t>
  </si>
  <si>
    <t>王居国</t>
  </si>
  <si>
    <t>板桥镇东湾村</t>
  </si>
  <si>
    <t>张立宗</t>
  </si>
  <si>
    <t>平川镇贾家墩村</t>
  </si>
  <si>
    <t>王多寿</t>
  </si>
  <si>
    <t>平川镇黄一村</t>
  </si>
  <si>
    <t>单维喜</t>
  </si>
  <si>
    <t>平川镇三一村</t>
  </si>
  <si>
    <t>徐万胜</t>
  </si>
  <si>
    <t>平川镇黄家堡村</t>
  </si>
  <si>
    <t>李多瑞</t>
  </si>
  <si>
    <t>贾其贵</t>
  </si>
  <si>
    <t>贾翠香</t>
  </si>
  <si>
    <t>倪家营镇高庄村</t>
  </si>
  <si>
    <t>李生荣</t>
  </si>
  <si>
    <t>倪家营上营村</t>
  </si>
  <si>
    <t>师英贵</t>
  </si>
  <si>
    <t>平川镇黄二村</t>
  </si>
  <si>
    <t>刘培道</t>
  </si>
  <si>
    <t>平川镇四一村</t>
  </si>
  <si>
    <t>贾永安</t>
  </si>
  <si>
    <t>黄炳智</t>
  </si>
  <si>
    <t>张维定</t>
  </si>
  <si>
    <t>倪家营下营村</t>
  </si>
  <si>
    <t>张延吉</t>
  </si>
  <si>
    <t>新华镇亢寨村</t>
  </si>
  <si>
    <t>郭增祥</t>
  </si>
  <si>
    <t>徐明德</t>
  </si>
  <si>
    <t>倪家营汪家墩村</t>
  </si>
  <si>
    <t>未翠香</t>
  </si>
  <si>
    <t>鸭暖镇小鸭村</t>
  </si>
  <si>
    <t>薛兴有</t>
  </si>
  <si>
    <t>倪家营梨园村</t>
  </si>
  <si>
    <t>王 英</t>
  </si>
  <si>
    <t>王德祥</t>
  </si>
  <si>
    <t>代吉明</t>
  </si>
  <si>
    <t>兰正豹</t>
  </si>
  <si>
    <t>沙河镇兰家堡村</t>
  </si>
  <si>
    <t>宋克飞</t>
  </si>
  <si>
    <t>宋良雄</t>
  </si>
  <si>
    <t>张保敬</t>
  </si>
  <si>
    <t>新华镇新柳村</t>
  </si>
  <si>
    <t>李培英</t>
  </si>
  <si>
    <t>倪家营黄家湾村</t>
  </si>
  <si>
    <t>廖永亮</t>
  </si>
  <si>
    <t>徐生军</t>
  </si>
  <si>
    <t>鸭暖镇古寨村</t>
  </si>
  <si>
    <t>罗兴明</t>
  </si>
  <si>
    <t>沙河镇共和村</t>
  </si>
  <si>
    <t>祁同林</t>
  </si>
  <si>
    <t>鸭暖镇曹庄村</t>
  </si>
  <si>
    <t>宋信茂</t>
  </si>
  <si>
    <t>沙河镇化音村</t>
  </si>
  <si>
    <t>宋国吉</t>
  </si>
  <si>
    <t>曹天宝</t>
  </si>
  <si>
    <t>杨立义</t>
  </si>
  <si>
    <t>新华镇新华村</t>
  </si>
  <si>
    <t>刘进银</t>
  </si>
  <si>
    <t>周兴加</t>
  </si>
  <si>
    <t>沙河镇东寨村</t>
  </si>
  <si>
    <t>尹怀平</t>
  </si>
  <si>
    <t>沙河镇沙河村</t>
  </si>
  <si>
    <t>张多学</t>
  </si>
  <si>
    <t>梁天寿</t>
  </si>
  <si>
    <t>新华镇胜利村</t>
  </si>
  <si>
    <t>张思飞</t>
  </si>
  <si>
    <t>沙河镇闸湾村</t>
  </si>
  <si>
    <t>宋瑞林</t>
  </si>
  <si>
    <t>倪家营镇下营村</t>
  </si>
  <si>
    <t>陈孝明</t>
  </si>
  <si>
    <t>平川镇平川村</t>
  </si>
  <si>
    <t>梁天左</t>
  </si>
  <si>
    <t>沙河镇花园村</t>
  </si>
  <si>
    <t>丁国章</t>
  </si>
  <si>
    <t>李洪义</t>
  </si>
  <si>
    <t>沙河镇城关村</t>
  </si>
  <si>
    <t>赵学军</t>
  </si>
  <si>
    <t>新华镇南柳村</t>
  </si>
  <si>
    <t>顾英</t>
  </si>
  <si>
    <t>板桥镇西湾村</t>
  </si>
  <si>
    <t>李生德</t>
  </si>
  <si>
    <t>倪家营镇汪家墩村</t>
  </si>
  <si>
    <t>张保建</t>
  </si>
  <si>
    <t>新华镇西柳村</t>
  </si>
  <si>
    <t>张希文</t>
  </si>
  <si>
    <t>鸭暖镇大鸭村</t>
  </si>
  <si>
    <t>王友明</t>
  </si>
  <si>
    <t>新华镇王寨村</t>
  </si>
  <si>
    <t>张大虎</t>
  </si>
  <si>
    <t>范荣美</t>
  </si>
  <si>
    <t>合                        计</t>
  </si>
  <si>
    <t>2025年4月临泽县蓼泉养老福利服务中心特困供养资金发放表</t>
  </si>
  <si>
    <t xml:space="preserve">   填报单位：临泽县蓼泉养老福利服务中心</t>
  </si>
  <si>
    <r>
      <rPr>
        <sz val="10"/>
        <rFont val="宋体"/>
        <charset val="134"/>
      </rPr>
      <t>村</t>
    </r>
    <r>
      <rPr>
        <sz val="10"/>
        <rFont val="Arial"/>
        <charset val="0"/>
      </rPr>
      <t>(</t>
    </r>
    <r>
      <rPr>
        <sz val="10"/>
        <rFont val="宋体"/>
        <charset val="134"/>
      </rPr>
      <t>居</t>
    </r>
    <r>
      <rPr>
        <sz val="10"/>
        <rFont val="Arial"/>
        <charset val="0"/>
      </rPr>
      <t>)</t>
    </r>
    <r>
      <rPr>
        <sz val="10"/>
        <rFont val="宋体"/>
        <charset val="134"/>
      </rPr>
      <t>委会</t>
    </r>
  </si>
  <si>
    <r>
      <rPr>
        <sz val="10"/>
        <rFont val="宋体"/>
        <charset val="134"/>
      </rPr>
      <t>受补</t>
    </r>
    <r>
      <rPr>
        <sz val="10"/>
        <rFont val="Arial"/>
        <charset val="0"/>
      </rPr>
      <t>(</t>
    </r>
    <r>
      <rPr>
        <sz val="10"/>
        <rFont val="宋体"/>
        <charset val="134"/>
      </rPr>
      <t>益</t>
    </r>
    <r>
      <rPr>
        <sz val="10"/>
        <rFont val="Arial"/>
        <charset val="0"/>
      </rPr>
      <t>)</t>
    </r>
    <r>
      <rPr>
        <sz val="10"/>
        <rFont val="宋体"/>
        <charset val="134"/>
      </rPr>
      <t>人姓名</t>
    </r>
  </si>
  <si>
    <t>护理费标准</t>
  </si>
  <si>
    <t>填报日期</t>
  </si>
  <si>
    <t>赵金龙</t>
  </si>
  <si>
    <t>全护理</t>
  </si>
  <si>
    <t>豆大河</t>
  </si>
  <si>
    <t>平川镇一工城村</t>
  </si>
  <si>
    <t>半护理</t>
  </si>
  <si>
    <t>祁义国</t>
  </si>
  <si>
    <t>平川镇五里墩村</t>
  </si>
  <si>
    <t>季万福</t>
  </si>
  <si>
    <t>未桂春</t>
  </si>
  <si>
    <t>徐前德</t>
  </si>
  <si>
    <t>刘国有</t>
  </si>
  <si>
    <t>刘得东</t>
  </si>
  <si>
    <t>平川镇三二村</t>
  </si>
  <si>
    <t>桑吉家</t>
  </si>
  <si>
    <t>全自理</t>
  </si>
  <si>
    <t>单维栋</t>
  </si>
  <si>
    <t>平川镇单家庄</t>
  </si>
  <si>
    <t>马庆林</t>
  </si>
  <si>
    <t>蓼泉镇唐湾村</t>
  </si>
  <si>
    <t>李玉财</t>
  </si>
  <si>
    <t>蓼泉镇湾子村</t>
  </si>
  <si>
    <t>鲁兴胜</t>
  </si>
  <si>
    <t>罗天林</t>
  </si>
  <si>
    <t>蓼泉镇蓼泉村</t>
  </si>
  <si>
    <t>王兴社</t>
  </si>
  <si>
    <t>刘桂芳</t>
  </si>
  <si>
    <t>王成花</t>
  </si>
  <si>
    <t>蓼泉镇上庄村</t>
  </si>
  <si>
    <t>褚永贤</t>
  </si>
  <si>
    <t>贺天云</t>
  </si>
  <si>
    <t>林茂元</t>
  </si>
  <si>
    <t>蓼泉镇双泉村</t>
  </si>
  <si>
    <t>鲁延爱</t>
  </si>
  <si>
    <t>李万珠</t>
  </si>
  <si>
    <t>鲁全国</t>
  </si>
  <si>
    <t>赵翠英</t>
  </si>
  <si>
    <t>蓼泉镇下庄村</t>
  </si>
  <si>
    <t>郭守珍</t>
  </si>
  <si>
    <t>丁希红</t>
  </si>
  <si>
    <t>熊茂山</t>
  </si>
  <si>
    <t>代天林</t>
  </si>
  <si>
    <t>何天福</t>
  </si>
  <si>
    <t>何长录</t>
  </si>
  <si>
    <t>板桥镇板桥村</t>
  </si>
  <si>
    <t>赵丽霞</t>
  </si>
  <si>
    <t>板桥镇红沟村</t>
  </si>
  <si>
    <t>王成珍</t>
  </si>
  <si>
    <t>褚天福</t>
  </si>
  <si>
    <t>张香兰</t>
  </si>
  <si>
    <t>沙河镇园区路</t>
  </si>
  <si>
    <t>赵兴龙</t>
  </si>
  <si>
    <t>倪家营镇黄家湾村</t>
  </si>
  <si>
    <t>王尚虎</t>
  </si>
  <si>
    <t>贺成虎</t>
  </si>
  <si>
    <t>罗天珠</t>
  </si>
  <si>
    <t>赵光敬</t>
  </si>
  <si>
    <t>赵天林</t>
  </si>
  <si>
    <t>代天举</t>
  </si>
  <si>
    <t>蓼泉镇新添村</t>
  </si>
  <si>
    <t>王玉银</t>
  </si>
  <si>
    <t>杨自海</t>
  </si>
  <si>
    <t>裴绪新</t>
  </si>
  <si>
    <t>分管领导（盖章）：</t>
  </si>
  <si>
    <t>审核主管单位（盖章）：                            审核主管单位负责人（盖章）：                                 主管单位审核人（盖章）：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</si>
</sst>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75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sz val="24"/>
      <name val="宋体"/>
      <charset val="134"/>
    </font>
    <font>
      <sz val="24"/>
      <name val="Arial"/>
      <charset val="0"/>
    </font>
    <font>
      <sz val="10"/>
      <name val="宋体"/>
      <charset val="134"/>
    </font>
    <font>
      <sz val="8"/>
      <name val="宋体"/>
      <charset val="134"/>
      <scheme val="minor"/>
    </font>
    <font>
      <sz val="9"/>
      <name val="宋体"/>
      <charset val="0"/>
    </font>
    <font>
      <sz val="12"/>
      <name val="宋体"/>
      <charset val="134"/>
      <scheme val="minor"/>
    </font>
    <font>
      <sz val="12"/>
      <name val="宋体"/>
      <charset val="134"/>
    </font>
    <font>
      <sz val="22"/>
      <name val="宋体"/>
      <charset val="134"/>
    </font>
    <font>
      <sz val="22"/>
      <name val="Arial"/>
      <charset val="0"/>
    </font>
    <font>
      <sz val="11"/>
      <name val="宋体"/>
      <charset val="134"/>
    </font>
    <font>
      <sz val="8"/>
      <name val="宋体"/>
      <charset val="134"/>
    </font>
    <font>
      <sz val="8"/>
      <color rgb="FF000000"/>
      <name val="宋体"/>
      <charset val="134"/>
    </font>
    <font>
      <sz val="8"/>
      <color theme="1"/>
      <name val="宋体"/>
      <charset val="134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</font>
    <font>
      <sz val="8"/>
      <name val="宋体"/>
      <charset val="0"/>
    </font>
    <font>
      <sz val="11"/>
      <name val="宋体"/>
      <charset val="0"/>
    </font>
    <font>
      <sz val="12"/>
      <name val="宋体"/>
      <charset val="0"/>
    </font>
    <font>
      <sz val="12"/>
      <name val="Arial"/>
      <charset val="0"/>
    </font>
    <font>
      <sz val="8"/>
      <name val="Arial"/>
      <charset val="0"/>
    </font>
    <font>
      <sz val="20"/>
      <name val="方正小标宋简体"/>
      <charset val="134"/>
    </font>
    <font>
      <b/>
      <sz val="8"/>
      <name val="宋体"/>
      <charset val="134"/>
    </font>
    <font>
      <sz val="8"/>
      <name val="仿宋_GB2312"/>
      <charset val="134"/>
    </font>
    <font>
      <sz val="8"/>
      <name val="仿宋_GB2312"/>
      <charset val="0"/>
    </font>
    <font>
      <b/>
      <sz val="10"/>
      <name val="宋体"/>
      <charset val="134"/>
    </font>
    <font>
      <sz val="26"/>
      <name val="Arial"/>
      <charset val="0"/>
    </font>
    <font>
      <sz val="10"/>
      <name val="方正小标宋简体"/>
      <charset val="0"/>
    </font>
    <font>
      <sz val="22"/>
      <name val="方正小标宋简体"/>
      <charset val="0"/>
    </font>
    <font>
      <sz val="13"/>
      <name val="仿宋_GB2312"/>
      <charset val="0"/>
    </font>
    <font>
      <sz val="12"/>
      <name val="仿宋_GB2312"/>
      <charset val="0"/>
    </font>
    <font>
      <sz val="11"/>
      <name val="仿宋_GB2312"/>
      <charset val="0"/>
    </font>
    <font>
      <sz val="26"/>
      <name val="方正小标宋简体"/>
      <charset val="134"/>
    </font>
    <font>
      <sz val="13"/>
      <name val="仿宋_GB2312"/>
      <charset val="134"/>
    </font>
    <font>
      <sz val="13"/>
      <name val="Arial"/>
      <charset val="0"/>
    </font>
    <font>
      <sz val="28"/>
      <name val="Arial"/>
      <charset val="0"/>
    </font>
    <font>
      <sz val="10"/>
      <color theme="1"/>
      <name val="宋体"/>
      <charset val="0"/>
    </font>
    <font>
      <sz val="22"/>
      <name val="方正小标宋简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name val="Arial"/>
      <charset val="0"/>
    </font>
    <font>
      <sz val="12"/>
      <color rgb="FF000000"/>
      <name val="宋体"/>
      <charset val="134"/>
    </font>
    <font>
      <sz val="14"/>
      <color rgb="FF000000"/>
      <name val="黑体"/>
      <charset val="134"/>
    </font>
    <font>
      <sz val="11"/>
      <color rgb="FF000000"/>
      <name val="宋体"/>
      <charset val="134"/>
      <scheme val="minor"/>
    </font>
    <font>
      <sz val="22"/>
      <color rgb="FF000000"/>
      <name val="方正小标宋简体"/>
      <charset val="134"/>
    </font>
    <font>
      <b/>
      <sz val="11"/>
      <color rgb="FF000000"/>
      <name val="仿宋_GB2312"/>
      <charset val="134"/>
    </font>
    <font>
      <sz val="11"/>
      <color rgb="FF000000"/>
      <name val="仿宋_GB2312"/>
      <charset val="134"/>
    </font>
    <font>
      <sz val="12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8"/>
      <name val="Arial"/>
      <charset val="0"/>
    </font>
    <font>
      <sz val="26"/>
      <name val="宋体"/>
      <charset val="0"/>
    </font>
    <font>
      <sz val="22"/>
      <name val="宋体"/>
      <charset val="0"/>
    </font>
    <font>
      <sz val="2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0" fillId="5" borderId="21" applyNumberFormat="0" applyFont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22" applyNumberFormat="0" applyFill="0" applyAlignment="0" applyProtection="0">
      <alignment vertical="center"/>
    </xf>
    <xf numFmtId="0" fontId="57" fillId="0" borderId="22" applyNumberFormat="0" applyFill="0" applyAlignment="0" applyProtection="0">
      <alignment vertical="center"/>
    </xf>
    <xf numFmtId="0" fontId="58" fillId="0" borderId="23" applyNumberFormat="0" applyFill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6" borderId="24" applyNumberFormat="0" applyAlignment="0" applyProtection="0">
      <alignment vertical="center"/>
    </xf>
    <xf numFmtId="0" fontId="60" fillId="7" borderId="25" applyNumberFormat="0" applyAlignment="0" applyProtection="0">
      <alignment vertical="center"/>
    </xf>
    <xf numFmtId="0" fontId="61" fillId="7" borderId="24" applyNumberFormat="0" applyAlignment="0" applyProtection="0">
      <alignment vertical="center"/>
    </xf>
    <xf numFmtId="0" fontId="62" fillId="8" borderId="26" applyNumberFormat="0" applyAlignment="0" applyProtection="0">
      <alignment vertical="center"/>
    </xf>
    <xf numFmtId="0" fontId="63" fillId="0" borderId="27" applyNumberFormat="0" applyFill="0" applyAlignment="0" applyProtection="0">
      <alignment vertical="center"/>
    </xf>
    <xf numFmtId="0" fontId="64" fillId="0" borderId="28" applyNumberFormat="0" applyFill="0" applyAlignment="0" applyProtection="0">
      <alignment vertical="center"/>
    </xf>
    <xf numFmtId="0" fontId="65" fillId="9" borderId="0" applyNumberFormat="0" applyBorder="0" applyAlignment="0" applyProtection="0">
      <alignment vertical="center"/>
    </xf>
    <xf numFmtId="0" fontId="66" fillId="10" borderId="0" applyNumberFormat="0" applyBorder="0" applyAlignment="0" applyProtection="0">
      <alignment vertical="center"/>
    </xf>
    <xf numFmtId="0" fontId="67" fillId="11" borderId="0" applyNumberFormat="0" applyBorder="0" applyAlignment="0" applyProtection="0">
      <alignment vertical="center"/>
    </xf>
    <xf numFmtId="0" fontId="68" fillId="12" borderId="0" applyNumberFormat="0" applyBorder="0" applyAlignment="0" applyProtection="0">
      <alignment vertical="center"/>
    </xf>
    <xf numFmtId="0" fontId="69" fillId="13" borderId="0" applyNumberFormat="0" applyBorder="0" applyAlignment="0" applyProtection="0">
      <alignment vertical="center"/>
    </xf>
    <xf numFmtId="0" fontId="69" fillId="14" borderId="0" applyNumberFormat="0" applyBorder="0" applyAlignment="0" applyProtection="0">
      <alignment vertical="center"/>
    </xf>
    <xf numFmtId="0" fontId="68" fillId="15" borderId="0" applyNumberFormat="0" applyBorder="0" applyAlignment="0" applyProtection="0">
      <alignment vertical="center"/>
    </xf>
    <xf numFmtId="0" fontId="68" fillId="16" borderId="0" applyNumberFormat="0" applyBorder="0" applyAlignment="0" applyProtection="0">
      <alignment vertical="center"/>
    </xf>
    <xf numFmtId="0" fontId="69" fillId="17" borderId="0" applyNumberFormat="0" applyBorder="0" applyAlignment="0" applyProtection="0">
      <alignment vertical="center"/>
    </xf>
    <xf numFmtId="0" fontId="69" fillId="18" borderId="0" applyNumberFormat="0" applyBorder="0" applyAlignment="0" applyProtection="0">
      <alignment vertical="center"/>
    </xf>
    <xf numFmtId="0" fontId="68" fillId="19" borderId="0" applyNumberFormat="0" applyBorder="0" applyAlignment="0" applyProtection="0">
      <alignment vertical="center"/>
    </xf>
    <xf numFmtId="0" fontId="68" fillId="20" borderId="0" applyNumberFormat="0" applyBorder="0" applyAlignment="0" applyProtection="0">
      <alignment vertical="center"/>
    </xf>
    <xf numFmtId="0" fontId="69" fillId="21" borderId="0" applyNumberFormat="0" applyBorder="0" applyAlignment="0" applyProtection="0">
      <alignment vertical="center"/>
    </xf>
    <xf numFmtId="0" fontId="69" fillId="22" borderId="0" applyNumberFormat="0" applyBorder="0" applyAlignment="0" applyProtection="0">
      <alignment vertical="center"/>
    </xf>
    <xf numFmtId="0" fontId="68" fillId="23" borderId="0" applyNumberFormat="0" applyBorder="0" applyAlignment="0" applyProtection="0">
      <alignment vertical="center"/>
    </xf>
    <xf numFmtId="0" fontId="68" fillId="24" borderId="0" applyNumberFormat="0" applyBorder="0" applyAlignment="0" applyProtection="0">
      <alignment vertical="center"/>
    </xf>
    <xf numFmtId="0" fontId="69" fillId="25" borderId="0" applyNumberFormat="0" applyBorder="0" applyAlignment="0" applyProtection="0">
      <alignment vertical="center"/>
    </xf>
    <xf numFmtId="0" fontId="69" fillId="26" borderId="0" applyNumberFormat="0" applyBorder="0" applyAlignment="0" applyProtection="0">
      <alignment vertical="center"/>
    </xf>
    <xf numFmtId="0" fontId="68" fillId="27" borderId="0" applyNumberFormat="0" applyBorder="0" applyAlignment="0" applyProtection="0">
      <alignment vertical="center"/>
    </xf>
    <xf numFmtId="0" fontId="68" fillId="28" borderId="0" applyNumberFormat="0" applyBorder="0" applyAlignment="0" applyProtection="0">
      <alignment vertical="center"/>
    </xf>
    <xf numFmtId="0" fontId="69" fillId="29" borderId="0" applyNumberFormat="0" applyBorder="0" applyAlignment="0" applyProtection="0">
      <alignment vertical="center"/>
    </xf>
    <xf numFmtId="0" fontId="69" fillId="30" borderId="0" applyNumberFormat="0" applyBorder="0" applyAlignment="0" applyProtection="0">
      <alignment vertical="center"/>
    </xf>
    <xf numFmtId="0" fontId="68" fillId="31" borderId="0" applyNumberFormat="0" applyBorder="0" applyAlignment="0" applyProtection="0">
      <alignment vertical="center"/>
    </xf>
    <xf numFmtId="0" fontId="68" fillId="32" borderId="0" applyNumberFormat="0" applyBorder="0" applyAlignment="0" applyProtection="0">
      <alignment vertical="center"/>
    </xf>
    <xf numFmtId="0" fontId="69" fillId="33" borderId="0" applyNumberFormat="0" applyBorder="0" applyAlignment="0" applyProtection="0">
      <alignment vertical="center"/>
    </xf>
    <xf numFmtId="0" fontId="69" fillId="34" borderId="0" applyNumberFormat="0" applyBorder="0" applyAlignment="0" applyProtection="0">
      <alignment vertical="center"/>
    </xf>
    <xf numFmtId="0" fontId="68" fillId="35" borderId="0" applyNumberFormat="0" applyBorder="0" applyAlignment="0" applyProtection="0">
      <alignment vertical="center"/>
    </xf>
    <xf numFmtId="0" fontId="9" fillId="0" borderId="0">
      <alignment vertical="center"/>
    </xf>
    <xf numFmtId="0" fontId="70" fillId="0" borderId="0">
      <alignment vertical="center"/>
    </xf>
    <xf numFmtId="0" fontId="42" fillId="0" borderId="0"/>
  </cellStyleXfs>
  <cellXfs count="203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/>
    <xf numFmtId="0" fontId="0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 applyFill="1" applyBorder="1" applyAlignment="1"/>
    <xf numFmtId="49" fontId="23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/>
    <xf numFmtId="0" fontId="1" fillId="0" borderId="0" xfId="0" applyFont="1" applyFill="1" applyAlignment="1"/>
    <xf numFmtId="0" fontId="2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center" wrapText="1"/>
    </xf>
    <xf numFmtId="0" fontId="18" fillId="0" borderId="0" xfId="0" applyFont="1" applyFill="1" applyAlignment="1"/>
    <xf numFmtId="0" fontId="18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/>
    <xf numFmtId="49" fontId="28" fillId="0" borderId="0" xfId="0" applyNumberFormat="1" applyFont="1" applyFill="1" applyAlignment="1">
      <alignment horizontal="center" vertical="center"/>
    </xf>
    <xf numFmtId="49" fontId="9" fillId="0" borderId="0" xfId="0" applyNumberFormat="1" applyFont="1" applyFill="1" applyAlignment="1">
      <alignment horizontal="center" vertical="center"/>
    </xf>
    <xf numFmtId="49" fontId="21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49" fontId="13" fillId="0" borderId="1" xfId="51" applyNumberFormat="1" applyFont="1" applyFill="1" applyBorder="1" applyAlignment="1">
      <alignment horizontal="center" vertical="center" wrapText="1"/>
    </xf>
    <xf numFmtId="0" fontId="13" fillId="0" borderId="1" xfId="51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30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  <xf numFmtId="0" fontId="33" fillId="0" borderId="0" xfId="0" applyFont="1" applyFill="1" applyBorder="1" applyAlignment="1"/>
    <xf numFmtId="49" fontId="34" fillId="0" borderId="0" xfId="0" applyNumberFormat="1" applyFont="1" applyFill="1" applyBorder="1" applyAlignment="1">
      <alignment horizontal="center" vertical="center"/>
    </xf>
    <xf numFmtId="49" fontId="35" fillId="0" borderId="0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6" fillId="0" borderId="0" xfId="0" applyNumberFormat="1" applyFont="1" applyFill="1" applyBorder="1" applyAlignment="1"/>
    <xf numFmtId="0" fontId="35" fillId="0" borderId="0" xfId="0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0" fontId="35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/>
    <xf numFmtId="49" fontId="31" fillId="0" borderId="1" xfId="0" applyNumberFormat="1" applyFont="1" applyFill="1" applyBorder="1" applyAlignment="1"/>
    <xf numFmtId="0" fontId="31" fillId="0" borderId="1" xfId="0" applyFont="1" applyFill="1" applyBorder="1" applyAlignment="1">
      <alignment horizontal="center" vertical="center"/>
    </xf>
    <xf numFmtId="49" fontId="37" fillId="0" borderId="0" xfId="0" applyNumberFormat="1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" xfId="51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1" xfId="51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/>
    <xf numFmtId="0" fontId="3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49" fontId="39" fillId="0" borderId="0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1" fillId="3" borderId="1" xfId="0" applyFont="1" applyFill="1" applyBorder="1" applyAlignment="1">
      <alignment horizontal="center" vertical="center" wrapText="1"/>
    </xf>
    <xf numFmtId="176" fontId="5" fillId="0" borderId="1" xfId="5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 shrinkToFit="1"/>
    </xf>
    <xf numFmtId="49" fontId="2" fillId="0" borderId="3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42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49" fontId="1" fillId="0" borderId="12" xfId="0" applyNumberFormat="1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49" fontId="5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/>
    <xf numFmtId="49" fontId="13" fillId="4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9" fontId="43" fillId="0" borderId="1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7" fontId="44" fillId="0" borderId="0" xfId="0" applyNumberFormat="1" applyFont="1" applyFill="1" applyBorder="1" applyAlignment="1">
      <alignment vertical="center"/>
    </xf>
    <xf numFmtId="177" fontId="45" fillId="0" borderId="0" xfId="0" applyNumberFormat="1" applyFont="1" applyFill="1" applyBorder="1" applyAlignment="1">
      <alignment vertical="center"/>
    </xf>
    <xf numFmtId="177" fontId="46" fillId="0" borderId="0" xfId="0" applyNumberFormat="1" applyFont="1" applyFill="1" applyBorder="1" applyAlignment="1">
      <alignment vertical="center"/>
    </xf>
    <xf numFmtId="177" fontId="47" fillId="0" borderId="0" xfId="0" applyNumberFormat="1" applyFont="1" applyFill="1" applyBorder="1" applyAlignment="1">
      <alignment horizontal="center" vertical="center" wrapText="1"/>
    </xf>
    <xf numFmtId="177" fontId="47" fillId="0" borderId="0" xfId="0" applyNumberFormat="1" applyFont="1" applyFill="1" applyBorder="1" applyAlignment="1">
      <alignment horizontal="center" vertical="center"/>
    </xf>
    <xf numFmtId="177" fontId="48" fillId="0" borderId="1" xfId="0" applyNumberFormat="1" applyFont="1" applyFill="1" applyBorder="1" applyAlignment="1">
      <alignment horizontal="center" vertical="center"/>
    </xf>
    <xf numFmtId="177" fontId="49" fillId="0" borderId="13" xfId="0" applyNumberFormat="1" applyFont="1" applyFill="1" applyBorder="1" applyAlignment="1">
      <alignment horizontal="center" vertical="center"/>
    </xf>
    <xf numFmtId="177" fontId="49" fillId="0" borderId="14" xfId="0" applyNumberFormat="1" applyFont="1" applyFill="1" applyBorder="1" applyAlignment="1">
      <alignment horizontal="center" vertical="center"/>
    </xf>
    <xf numFmtId="177" fontId="49" fillId="0" borderId="15" xfId="0" applyNumberFormat="1" applyFont="1" applyFill="1" applyBorder="1" applyAlignment="1">
      <alignment horizontal="center" vertical="center"/>
    </xf>
    <xf numFmtId="177" fontId="49" fillId="0" borderId="14" xfId="0" applyNumberFormat="1" applyFont="1" applyFill="1" applyBorder="1" applyAlignment="1">
      <alignment horizontal="center" vertical="center" wrapText="1"/>
    </xf>
    <xf numFmtId="177" fontId="49" fillId="0" borderId="16" xfId="0" applyNumberFormat="1" applyFont="1" applyFill="1" applyBorder="1" applyAlignment="1">
      <alignment horizontal="center" vertical="center"/>
    </xf>
    <xf numFmtId="177" fontId="49" fillId="0" borderId="0" xfId="0" applyNumberFormat="1" applyFont="1" applyFill="1" applyBorder="1" applyAlignment="1">
      <alignment horizontal="center" vertical="center"/>
    </xf>
    <xf numFmtId="177" fontId="49" fillId="0" borderId="17" xfId="0" applyNumberFormat="1" applyFont="1" applyFill="1" applyBorder="1" applyAlignment="1">
      <alignment horizontal="center" vertical="center"/>
    </xf>
    <xf numFmtId="177" fontId="49" fillId="0" borderId="1" xfId="0" applyNumberFormat="1" applyFont="1" applyFill="1" applyBorder="1" applyAlignment="1">
      <alignment horizontal="center" vertical="center" wrapText="1"/>
    </xf>
    <xf numFmtId="177" fontId="49" fillId="0" borderId="18" xfId="0" applyNumberFormat="1" applyFont="1" applyFill="1" applyBorder="1" applyAlignment="1">
      <alignment horizontal="center" vertical="center"/>
    </xf>
    <xf numFmtId="177" fontId="49" fillId="0" borderId="19" xfId="0" applyNumberFormat="1" applyFont="1" applyFill="1" applyBorder="1" applyAlignment="1">
      <alignment horizontal="center" vertical="center"/>
    </xf>
    <xf numFmtId="177" fontId="49" fillId="0" borderId="20" xfId="0" applyNumberFormat="1" applyFont="1" applyFill="1" applyBorder="1" applyAlignment="1">
      <alignment horizontal="center" vertical="center"/>
    </xf>
    <xf numFmtId="177" fontId="49" fillId="0" borderId="1" xfId="0" applyNumberFormat="1" applyFont="1" applyFill="1" applyBorder="1" applyAlignment="1">
      <alignment horizontal="center" vertical="center"/>
    </xf>
    <xf numFmtId="0" fontId="49" fillId="0" borderId="1" xfId="0" applyNumberFormat="1" applyFont="1" applyFill="1" applyBorder="1" applyAlignment="1">
      <alignment horizontal="center" vertical="center"/>
    </xf>
    <xf numFmtId="177" fontId="49" fillId="0" borderId="0" xfId="0" applyNumberFormat="1" applyFont="1" applyFill="1" applyBorder="1" applyAlignment="1">
      <alignment horizontal="right" vertical="center" wrapText="1"/>
    </xf>
    <xf numFmtId="177" fontId="49" fillId="0" borderId="15" xfId="0" applyNumberFormat="1" applyFont="1" applyFill="1" applyBorder="1" applyAlignment="1">
      <alignment horizontal="center" vertical="center" wrapText="1"/>
    </xf>
    <xf numFmtId="177" fontId="49" fillId="0" borderId="13" xfId="0" applyNumberFormat="1" applyFont="1" applyFill="1" applyBorder="1" applyAlignment="1">
      <alignment horizontal="center" vertical="center" wrapText="1"/>
    </xf>
    <xf numFmtId="177" fontId="49" fillId="0" borderId="18" xfId="0" applyNumberFormat="1" applyFont="1" applyFill="1" applyBorder="1" applyAlignment="1">
      <alignment horizontal="center" vertical="center" wrapText="1"/>
    </xf>
    <xf numFmtId="177" fontId="49" fillId="0" borderId="19" xfId="0" applyNumberFormat="1" applyFont="1" applyFill="1" applyBorder="1" applyAlignment="1">
      <alignment horizontal="center" vertical="center" wrapText="1"/>
    </xf>
    <xf numFmtId="177" fontId="50" fillId="0" borderId="1" xfId="0" applyNumberFormat="1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  <cellStyle name="常规 7" xfId="50"/>
    <cellStyle name="常规 2" xfId="51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0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1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1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1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2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2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6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37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3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4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6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7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8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49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5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58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59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60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61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6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0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1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7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4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5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7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2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3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8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6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7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8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89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0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1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2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208280</xdr:rowOff>
    </xdr:to>
    <xdr:sp>
      <xdr:nvSpPr>
        <xdr:cNvPr id="93" name="Text Box 20"/>
        <xdr:cNvSpPr txBox="1"/>
      </xdr:nvSpPr>
      <xdr:spPr>
        <a:xfrm>
          <a:off x="3711575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4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5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6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71</xdr:row>
      <xdr:rowOff>0</xdr:rowOff>
    </xdr:from>
    <xdr:to>
      <xdr:col>4</xdr:col>
      <xdr:colOff>161925</xdr:colOff>
      <xdr:row>71</xdr:row>
      <xdr:rowOff>191135</xdr:rowOff>
    </xdr:to>
    <xdr:sp>
      <xdr:nvSpPr>
        <xdr:cNvPr id="97" name="Text Box 20"/>
        <xdr:cNvSpPr txBox="1"/>
      </xdr:nvSpPr>
      <xdr:spPr>
        <a:xfrm>
          <a:off x="3711575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9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9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0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6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7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0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1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1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1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2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2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2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2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33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3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2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3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4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45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4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4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5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6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57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5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6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6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7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6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0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1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7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78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79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8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8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2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3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4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5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6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7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8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208280</xdr:rowOff>
    </xdr:to>
    <xdr:sp>
      <xdr:nvSpPr>
        <xdr:cNvPr id="189" name="Text Box 20"/>
        <xdr:cNvSpPr txBox="1"/>
      </xdr:nvSpPr>
      <xdr:spPr>
        <a:xfrm>
          <a:off x="4635500" y="213868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0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1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2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76200</xdr:colOff>
      <xdr:row>71</xdr:row>
      <xdr:rowOff>191135</xdr:rowOff>
    </xdr:to>
    <xdr:sp>
      <xdr:nvSpPr>
        <xdr:cNvPr id="193" name="Text Box 20"/>
        <xdr:cNvSpPr txBox="1"/>
      </xdr:nvSpPr>
      <xdr:spPr>
        <a:xfrm>
          <a:off x="4635500" y="213868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19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0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0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1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1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2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2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3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3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3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4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4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4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5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5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6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6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7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7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28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28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29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29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29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0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0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0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1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1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2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2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3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3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4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4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5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5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5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6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6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6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7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7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8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38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38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8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39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39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0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0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1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1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1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2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2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2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3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3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2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3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4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4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4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5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5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8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59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6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6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7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6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0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1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2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3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4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5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6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208280</xdr:rowOff>
    </xdr:to>
    <xdr:sp>
      <xdr:nvSpPr>
        <xdr:cNvPr id="477" name="Text Box 20"/>
        <xdr:cNvSpPr txBox="1"/>
      </xdr:nvSpPr>
      <xdr:spPr>
        <a:xfrm>
          <a:off x="3711575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78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79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80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85725</xdr:colOff>
      <xdr:row>72</xdr:row>
      <xdr:rowOff>0</xdr:rowOff>
    </xdr:from>
    <xdr:to>
      <xdr:col>4</xdr:col>
      <xdr:colOff>161925</xdr:colOff>
      <xdr:row>72</xdr:row>
      <xdr:rowOff>191135</xdr:rowOff>
    </xdr:to>
    <xdr:sp>
      <xdr:nvSpPr>
        <xdr:cNvPr id="481" name="Text Box 20"/>
        <xdr:cNvSpPr txBox="1"/>
      </xdr:nvSpPr>
      <xdr:spPr>
        <a:xfrm>
          <a:off x="3711575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8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49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49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0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0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1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1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2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2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3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38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39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4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4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4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0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1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5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4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5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5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2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3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6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6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7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8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69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0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1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2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208280</xdr:rowOff>
    </xdr:to>
    <xdr:sp>
      <xdr:nvSpPr>
        <xdr:cNvPr id="573" name="Text Box 20"/>
        <xdr:cNvSpPr txBox="1"/>
      </xdr:nvSpPr>
      <xdr:spPr>
        <a:xfrm>
          <a:off x="4635500" y="21678900"/>
          <a:ext cx="76200" cy="2082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4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5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6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76200</xdr:colOff>
      <xdr:row>72</xdr:row>
      <xdr:rowOff>191135</xdr:rowOff>
    </xdr:to>
    <xdr:sp>
      <xdr:nvSpPr>
        <xdr:cNvPr id="577" name="Text Box 20"/>
        <xdr:cNvSpPr txBox="1"/>
      </xdr:nvSpPr>
      <xdr:spPr>
        <a:xfrm>
          <a:off x="4635500" y="21678900"/>
          <a:ext cx="76200" cy="19113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8"/>
  <sheetViews>
    <sheetView topLeftCell="A2" workbookViewId="0">
      <selection activeCell="A2" sqref="A2:W18"/>
    </sheetView>
  </sheetViews>
  <sheetFormatPr defaultColWidth="9" defaultRowHeight="15"/>
  <cols>
    <col min="1" max="1" width="11.2545454545455" style="178" customWidth="1"/>
    <col min="2" max="2" width="6" style="178" customWidth="1"/>
    <col min="3" max="3" width="5.75454545454545" style="178" customWidth="1"/>
    <col min="4" max="4" width="8.75454545454545" style="178" customWidth="1"/>
    <col min="5" max="6" width="6" style="178" customWidth="1"/>
    <col min="7" max="7" width="7.5" style="178" customWidth="1"/>
    <col min="8" max="10" width="5.62727272727273" style="178" customWidth="1"/>
    <col min="11" max="12" width="6" style="178" customWidth="1"/>
    <col min="13" max="13" width="8.12727272727273" style="178" customWidth="1"/>
    <col min="14" max="14" width="5.87272727272727" style="178" customWidth="1"/>
    <col min="15" max="15" width="5.5" style="178" customWidth="1"/>
    <col min="16" max="17" width="6" style="178" customWidth="1"/>
    <col min="18" max="20" width="5.62727272727273" style="178" customWidth="1"/>
    <col min="21" max="22" width="6" style="178" customWidth="1"/>
    <col min="23" max="23" width="7.75454545454545" style="178" customWidth="1"/>
    <col min="24" max="16384" width="9" style="178"/>
  </cols>
  <sheetData>
    <row r="1" s="178" customFormat="1" ht="25" customHeight="1" spans="1:23">
      <c r="A1" s="179" t="s">
        <v>0</v>
      </c>
      <c r="B1" s="179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</row>
    <row r="2" s="178" customFormat="1" ht="30" customHeight="1" spans="1:23">
      <c r="A2" s="181" t="s">
        <v>1</v>
      </c>
      <c r="B2" s="181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</row>
    <row r="3" s="178" customFormat="1" ht="26" customHeight="1" spans="1:23">
      <c r="A3" s="181"/>
      <c r="B3" s="181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97" t="s">
        <v>2</v>
      </c>
      <c r="Q3" s="197"/>
      <c r="R3" s="197"/>
      <c r="S3" s="197"/>
      <c r="T3" s="197"/>
      <c r="U3" s="197"/>
      <c r="V3" s="197"/>
      <c r="W3" s="197"/>
    </row>
    <row r="4" s="178" customFormat="1" ht="26" customHeight="1" spans="1:23">
      <c r="A4" s="183" t="s">
        <v>3</v>
      </c>
      <c r="B4" s="184" t="s">
        <v>4</v>
      </c>
      <c r="C4" s="185"/>
      <c r="D4" s="186"/>
      <c r="E4" s="187" t="s">
        <v>5</v>
      </c>
      <c r="F4" s="187"/>
      <c r="G4" s="187"/>
      <c r="H4" s="187"/>
      <c r="I4" s="187"/>
      <c r="J4" s="187"/>
      <c r="K4" s="187"/>
      <c r="L4" s="187"/>
      <c r="M4" s="198"/>
      <c r="N4" s="184" t="s">
        <v>6</v>
      </c>
      <c r="O4" s="185"/>
      <c r="P4" s="185"/>
      <c r="Q4" s="185"/>
      <c r="R4" s="185"/>
      <c r="S4" s="185"/>
      <c r="T4" s="185"/>
      <c r="U4" s="185"/>
      <c r="V4" s="185"/>
      <c r="W4" s="186"/>
    </row>
    <row r="5" s="178" customFormat="1" ht="19" customHeight="1" spans="1:23">
      <c r="A5" s="183"/>
      <c r="B5" s="188"/>
      <c r="C5" s="189"/>
      <c r="D5" s="190"/>
      <c r="E5" s="191" t="s">
        <v>7</v>
      </c>
      <c r="F5" s="191"/>
      <c r="G5" s="191"/>
      <c r="H5" s="191" t="s">
        <v>8</v>
      </c>
      <c r="I5" s="191"/>
      <c r="J5" s="191"/>
      <c r="K5" s="191" t="s">
        <v>9</v>
      </c>
      <c r="L5" s="191"/>
      <c r="M5" s="191"/>
      <c r="N5" s="199" t="s">
        <v>10</v>
      </c>
      <c r="O5" s="187"/>
      <c r="P5" s="187"/>
      <c r="Q5" s="187"/>
      <c r="R5" s="191" t="s">
        <v>8</v>
      </c>
      <c r="S5" s="191"/>
      <c r="T5" s="191"/>
      <c r="U5" s="191" t="s">
        <v>11</v>
      </c>
      <c r="V5" s="191"/>
      <c r="W5" s="191"/>
    </row>
    <row r="6" s="178" customFormat="1" ht="13" customHeight="1" spans="1:23">
      <c r="A6" s="183"/>
      <c r="B6" s="192"/>
      <c r="C6" s="193"/>
      <c r="D6" s="194"/>
      <c r="E6" s="191"/>
      <c r="F6" s="191"/>
      <c r="G6" s="191"/>
      <c r="H6" s="191"/>
      <c r="I6" s="191"/>
      <c r="J6" s="191"/>
      <c r="K6" s="191"/>
      <c r="L6" s="191"/>
      <c r="M6" s="191"/>
      <c r="N6" s="200"/>
      <c r="O6" s="201"/>
      <c r="P6" s="201"/>
      <c r="Q6" s="201"/>
      <c r="R6" s="191"/>
      <c r="S6" s="191"/>
      <c r="T6" s="191"/>
      <c r="U6" s="191"/>
      <c r="V6" s="191"/>
      <c r="W6" s="191"/>
    </row>
    <row r="7" s="178" customFormat="1" ht="45" customHeight="1" spans="1:23">
      <c r="A7" s="183"/>
      <c r="B7" s="191" t="s">
        <v>12</v>
      </c>
      <c r="C7" s="191" t="s">
        <v>13</v>
      </c>
      <c r="D7" s="191" t="s">
        <v>14</v>
      </c>
      <c r="E7" s="191" t="s">
        <v>12</v>
      </c>
      <c r="F7" s="191" t="s">
        <v>13</v>
      </c>
      <c r="G7" s="191" t="s">
        <v>14</v>
      </c>
      <c r="H7" s="191" t="s">
        <v>12</v>
      </c>
      <c r="I7" s="191" t="s">
        <v>13</v>
      </c>
      <c r="J7" s="191" t="s">
        <v>14</v>
      </c>
      <c r="K7" s="191" t="s">
        <v>12</v>
      </c>
      <c r="L7" s="191" t="s">
        <v>13</v>
      </c>
      <c r="M7" s="191" t="s">
        <v>14</v>
      </c>
      <c r="N7" s="191" t="s">
        <v>12</v>
      </c>
      <c r="O7" s="191" t="s">
        <v>13</v>
      </c>
      <c r="P7" s="202" t="s">
        <v>15</v>
      </c>
      <c r="Q7" s="202" t="s">
        <v>16</v>
      </c>
      <c r="R7" s="191" t="s">
        <v>12</v>
      </c>
      <c r="S7" s="191" t="s">
        <v>13</v>
      </c>
      <c r="T7" s="191" t="s">
        <v>17</v>
      </c>
      <c r="U7" s="191" t="s">
        <v>12</v>
      </c>
      <c r="V7" s="191" t="s">
        <v>13</v>
      </c>
      <c r="W7" s="191" t="s">
        <v>14</v>
      </c>
    </row>
    <row r="8" s="178" customFormat="1" ht="22" customHeight="1" spans="1:23">
      <c r="A8" s="195" t="s">
        <v>18</v>
      </c>
      <c r="B8" s="196">
        <v>23</v>
      </c>
      <c r="C8" s="196">
        <v>24</v>
      </c>
      <c r="D8" s="196">
        <f>M8</f>
        <v>30448</v>
      </c>
      <c r="E8" s="196">
        <v>22</v>
      </c>
      <c r="F8" s="196">
        <v>23</v>
      </c>
      <c r="G8" s="196">
        <v>21850</v>
      </c>
      <c r="H8" s="196">
        <v>1</v>
      </c>
      <c r="I8" s="196">
        <v>1</v>
      </c>
      <c r="J8" s="196">
        <v>8598</v>
      </c>
      <c r="K8" s="196">
        <f>E8+H8</f>
        <v>23</v>
      </c>
      <c r="L8" s="196">
        <f>F8+I8</f>
        <v>24</v>
      </c>
      <c r="M8" s="196">
        <f>G8+J8</f>
        <v>30448</v>
      </c>
      <c r="N8" s="196">
        <v>0</v>
      </c>
      <c r="O8" s="196">
        <v>0</v>
      </c>
      <c r="P8" s="196">
        <v>0</v>
      </c>
      <c r="Q8" s="196">
        <v>0</v>
      </c>
      <c r="R8" s="196">
        <v>0</v>
      </c>
      <c r="S8" s="196">
        <v>0</v>
      </c>
      <c r="T8" s="196">
        <v>0</v>
      </c>
      <c r="U8" s="196">
        <v>0</v>
      </c>
      <c r="V8" s="196">
        <v>0</v>
      </c>
      <c r="W8" s="196">
        <v>0</v>
      </c>
    </row>
    <row r="9" s="178" customFormat="1" ht="22" customHeight="1" spans="1:23">
      <c r="A9" s="195" t="s">
        <v>19</v>
      </c>
      <c r="B9" s="196">
        <v>65</v>
      </c>
      <c r="C9" s="196">
        <v>71</v>
      </c>
      <c r="D9" s="196">
        <f t="shared" ref="D9:D15" si="0">M9</f>
        <v>44165</v>
      </c>
      <c r="E9" s="196">
        <v>65</v>
      </c>
      <c r="F9" s="196">
        <v>71</v>
      </c>
      <c r="G9" s="196">
        <v>44165</v>
      </c>
      <c r="H9" s="196">
        <v>0</v>
      </c>
      <c r="I9" s="196">
        <v>0</v>
      </c>
      <c r="J9" s="196">
        <v>0</v>
      </c>
      <c r="K9" s="196">
        <f t="shared" ref="K9:K15" si="1">E9+H9</f>
        <v>65</v>
      </c>
      <c r="L9" s="196">
        <f t="shared" ref="L9:L15" si="2">F9+I9</f>
        <v>71</v>
      </c>
      <c r="M9" s="196">
        <f t="shared" ref="M9:M15" si="3">G9+J9</f>
        <v>44165</v>
      </c>
      <c r="N9" s="196">
        <v>0</v>
      </c>
      <c r="O9" s="196">
        <v>0</v>
      </c>
      <c r="P9" s="196">
        <v>0</v>
      </c>
      <c r="Q9" s="196">
        <v>0</v>
      </c>
      <c r="R9" s="196">
        <v>0</v>
      </c>
      <c r="S9" s="196">
        <v>0</v>
      </c>
      <c r="T9" s="196">
        <v>0</v>
      </c>
      <c r="U9" s="196">
        <v>0</v>
      </c>
      <c r="V9" s="196">
        <v>0</v>
      </c>
      <c r="W9" s="196">
        <v>0</v>
      </c>
    </row>
    <row r="10" s="178" customFormat="1" ht="22" customHeight="1" spans="1:23">
      <c r="A10" s="195" t="s">
        <v>20</v>
      </c>
      <c r="B10" s="196">
        <v>59</v>
      </c>
      <c r="C10" s="196">
        <v>62</v>
      </c>
      <c r="D10" s="196">
        <f t="shared" si="0"/>
        <v>44165</v>
      </c>
      <c r="E10" s="196">
        <v>58</v>
      </c>
      <c r="F10" s="196">
        <v>61</v>
      </c>
      <c r="G10" s="196">
        <v>36905</v>
      </c>
      <c r="H10" s="196">
        <v>1</v>
      </c>
      <c r="I10" s="196">
        <v>1</v>
      </c>
      <c r="J10" s="196">
        <v>7260</v>
      </c>
      <c r="K10" s="196">
        <f t="shared" si="1"/>
        <v>59</v>
      </c>
      <c r="L10" s="196">
        <f t="shared" si="2"/>
        <v>62</v>
      </c>
      <c r="M10" s="196">
        <f t="shared" si="3"/>
        <v>44165</v>
      </c>
      <c r="N10" s="196">
        <v>0</v>
      </c>
      <c r="O10" s="196">
        <v>0</v>
      </c>
      <c r="P10" s="196">
        <v>0</v>
      </c>
      <c r="Q10" s="196">
        <v>0</v>
      </c>
      <c r="R10" s="196">
        <v>0</v>
      </c>
      <c r="S10" s="196">
        <v>0</v>
      </c>
      <c r="T10" s="196">
        <v>0</v>
      </c>
      <c r="U10" s="196">
        <v>0</v>
      </c>
      <c r="V10" s="196">
        <v>0</v>
      </c>
      <c r="W10" s="196">
        <v>0</v>
      </c>
    </row>
    <row r="11" s="178" customFormat="1" ht="22" customHeight="1" spans="1:23">
      <c r="A11" s="195" t="s">
        <v>21</v>
      </c>
      <c r="B11" s="196">
        <v>51</v>
      </c>
      <c r="C11" s="196">
        <v>54</v>
      </c>
      <c r="D11" s="196">
        <f t="shared" si="0"/>
        <v>38720</v>
      </c>
      <c r="E11" s="196">
        <v>50</v>
      </c>
      <c r="F11" s="196">
        <v>53</v>
      </c>
      <c r="G11" s="196">
        <v>32065</v>
      </c>
      <c r="H11" s="196">
        <v>1</v>
      </c>
      <c r="I11" s="196">
        <v>1</v>
      </c>
      <c r="J11" s="196">
        <v>6655</v>
      </c>
      <c r="K11" s="196">
        <f t="shared" si="1"/>
        <v>51</v>
      </c>
      <c r="L11" s="196">
        <f t="shared" si="2"/>
        <v>54</v>
      </c>
      <c r="M11" s="196">
        <f t="shared" si="3"/>
        <v>38720</v>
      </c>
      <c r="N11" s="196">
        <v>0</v>
      </c>
      <c r="O11" s="196">
        <v>0</v>
      </c>
      <c r="P11" s="196">
        <v>0</v>
      </c>
      <c r="Q11" s="196">
        <v>0</v>
      </c>
      <c r="R11" s="196">
        <v>0</v>
      </c>
      <c r="S11" s="196">
        <v>0</v>
      </c>
      <c r="T11" s="196">
        <v>0</v>
      </c>
      <c r="U11" s="196">
        <v>0</v>
      </c>
      <c r="V11" s="196">
        <v>0</v>
      </c>
      <c r="W11" s="196">
        <v>0</v>
      </c>
    </row>
    <row r="12" s="178" customFormat="1" ht="22" customHeight="1" spans="1:23">
      <c r="A12" s="195" t="s">
        <v>22</v>
      </c>
      <c r="B12" s="196">
        <v>42</v>
      </c>
      <c r="C12" s="196">
        <v>43</v>
      </c>
      <c r="D12" s="196">
        <f t="shared" si="0"/>
        <v>26015</v>
      </c>
      <c r="E12" s="196">
        <v>42</v>
      </c>
      <c r="F12" s="196">
        <v>43</v>
      </c>
      <c r="G12" s="196">
        <v>26015</v>
      </c>
      <c r="H12" s="196">
        <v>0</v>
      </c>
      <c r="I12" s="196">
        <v>0</v>
      </c>
      <c r="J12" s="196">
        <v>0</v>
      </c>
      <c r="K12" s="196">
        <f t="shared" si="1"/>
        <v>42</v>
      </c>
      <c r="L12" s="196">
        <f t="shared" si="2"/>
        <v>43</v>
      </c>
      <c r="M12" s="196">
        <f t="shared" si="3"/>
        <v>26015</v>
      </c>
      <c r="N12" s="196">
        <v>0</v>
      </c>
      <c r="O12" s="196">
        <v>0</v>
      </c>
      <c r="P12" s="196">
        <v>0</v>
      </c>
      <c r="Q12" s="196">
        <v>0</v>
      </c>
      <c r="R12" s="196">
        <v>0</v>
      </c>
      <c r="S12" s="196">
        <v>0</v>
      </c>
      <c r="T12" s="196">
        <v>0</v>
      </c>
      <c r="U12" s="196">
        <v>0</v>
      </c>
      <c r="V12" s="196">
        <v>0</v>
      </c>
      <c r="W12" s="196">
        <v>0</v>
      </c>
    </row>
    <row r="13" s="178" customFormat="1" ht="22" customHeight="1" spans="1:23">
      <c r="A13" s="195" t="s">
        <v>23</v>
      </c>
      <c r="B13" s="196">
        <v>63</v>
      </c>
      <c r="C13" s="196">
        <v>66</v>
      </c>
      <c r="D13" s="196">
        <f t="shared" si="0"/>
        <v>52335</v>
      </c>
      <c r="E13" s="196">
        <v>61</v>
      </c>
      <c r="F13" s="196">
        <v>64</v>
      </c>
      <c r="G13" s="196">
        <v>38720</v>
      </c>
      <c r="H13" s="196">
        <v>2</v>
      </c>
      <c r="I13" s="196">
        <v>2</v>
      </c>
      <c r="J13" s="196">
        <v>13615</v>
      </c>
      <c r="K13" s="196">
        <f t="shared" si="1"/>
        <v>63</v>
      </c>
      <c r="L13" s="196">
        <f t="shared" si="2"/>
        <v>66</v>
      </c>
      <c r="M13" s="196">
        <f t="shared" si="3"/>
        <v>52335</v>
      </c>
      <c r="N13" s="196">
        <v>0</v>
      </c>
      <c r="O13" s="196">
        <v>0</v>
      </c>
      <c r="P13" s="196">
        <v>0</v>
      </c>
      <c r="Q13" s="196">
        <v>0</v>
      </c>
      <c r="R13" s="196">
        <v>0</v>
      </c>
      <c r="S13" s="196">
        <v>0</v>
      </c>
      <c r="T13" s="196">
        <v>0</v>
      </c>
      <c r="U13" s="196">
        <v>0</v>
      </c>
      <c r="V13" s="196">
        <v>0</v>
      </c>
      <c r="W13" s="196">
        <v>0</v>
      </c>
    </row>
    <row r="14" s="178" customFormat="1" ht="22" customHeight="1" spans="1:23">
      <c r="A14" s="195" t="s">
        <v>24</v>
      </c>
      <c r="B14" s="196">
        <v>85</v>
      </c>
      <c r="C14" s="196">
        <v>85</v>
      </c>
      <c r="D14" s="196">
        <f t="shared" si="0"/>
        <v>52635</v>
      </c>
      <c r="E14" s="196">
        <v>85</v>
      </c>
      <c r="F14" s="196">
        <v>85</v>
      </c>
      <c r="G14" s="196">
        <v>52635</v>
      </c>
      <c r="H14" s="196">
        <v>0</v>
      </c>
      <c r="I14" s="196">
        <v>0</v>
      </c>
      <c r="J14" s="196">
        <v>0</v>
      </c>
      <c r="K14" s="196">
        <f t="shared" si="1"/>
        <v>85</v>
      </c>
      <c r="L14" s="196">
        <f t="shared" si="2"/>
        <v>85</v>
      </c>
      <c r="M14" s="196">
        <f t="shared" si="3"/>
        <v>52635</v>
      </c>
      <c r="N14" s="196">
        <v>0</v>
      </c>
      <c r="O14" s="196">
        <v>0</v>
      </c>
      <c r="P14" s="196">
        <v>0</v>
      </c>
      <c r="Q14" s="196">
        <v>0</v>
      </c>
      <c r="R14" s="196">
        <v>0</v>
      </c>
      <c r="S14" s="196">
        <v>0</v>
      </c>
      <c r="T14" s="196">
        <v>0</v>
      </c>
      <c r="U14" s="196">
        <v>0</v>
      </c>
      <c r="V14" s="196">
        <v>0</v>
      </c>
      <c r="W14" s="196">
        <v>0</v>
      </c>
    </row>
    <row r="15" s="178" customFormat="1" ht="22" customHeight="1" spans="1:23">
      <c r="A15" s="195" t="s">
        <v>25</v>
      </c>
      <c r="B15" s="196">
        <v>56</v>
      </c>
      <c r="C15" s="196">
        <v>60</v>
      </c>
      <c r="D15" s="196">
        <f t="shared" si="0"/>
        <v>36300</v>
      </c>
      <c r="E15" s="196">
        <v>56</v>
      </c>
      <c r="F15" s="196">
        <v>60</v>
      </c>
      <c r="G15" s="196">
        <v>36300</v>
      </c>
      <c r="H15" s="196">
        <v>0</v>
      </c>
      <c r="I15" s="196">
        <v>0</v>
      </c>
      <c r="J15" s="196">
        <v>0</v>
      </c>
      <c r="K15" s="196">
        <f t="shared" si="1"/>
        <v>56</v>
      </c>
      <c r="L15" s="196">
        <f t="shared" si="2"/>
        <v>60</v>
      </c>
      <c r="M15" s="196">
        <f t="shared" si="3"/>
        <v>36300</v>
      </c>
      <c r="N15" s="196">
        <v>0</v>
      </c>
      <c r="O15" s="196">
        <v>0</v>
      </c>
      <c r="P15" s="196">
        <v>0</v>
      </c>
      <c r="Q15" s="196">
        <v>0</v>
      </c>
      <c r="R15" s="196">
        <v>0</v>
      </c>
      <c r="S15" s="196">
        <v>0</v>
      </c>
      <c r="T15" s="196">
        <v>0</v>
      </c>
      <c r="U15" s="196">
        <v>0</v>
      </c>
      <c r="V15" s="196">
        <v>0</v>
      </c>
      <c r="W15" s="196">
        <v>0</v>
      </c>
    </row>
    <row r="16" s="178" customFormat="1" ht="27" customHeight="1" spans="1:23">
      <c r="A16" s="191" t="s">
        <v>26</v>
      </c>
      <c r="B16" s="196">
        <v>66</v>
      </c>
      <c r="C16" s="196">
        <v>66</v>
      </c>
      <c r="D16" s="196">
        <f>W16</f>
        <v>85818</v>
      </c>
      <c r="E16" s="196">
        <v>0</v>
      </c>
      <c r="F16" s="196">
        <v>0</v>
      </c>
      <c r="G16" s="196">
        <v>0</v>
      </c>
      <c r="H16" s="196">
        <v>0</v>
      </c>
      <c r="I16" s="196">
        <v>0</v>
      </c>
      <c r="J16" s="196">
        <v>0</v>
      </c>
      <c r="K16" s="196">
        <v>0</v>
      </c>
      <c r="L16" s="196">
        <v>0</v>
      </c>
      <c r="M16" s="196">
        <v>0</v>
      </c>
      <c r="N16" s="196">
        <v>62</v>
      </c>
      <c r="O16" s="196">
        <v>62</v>
      </c>
      <c r="P16" s="196">
        <v>37855</v>
      </c>
      <c r="Q16" s="196">
        <v>22553</v>
      </c>
      <c r="R16" s="196">
        <v>4</v>
      </c>
      <c r="S16" s="196">
        <v>4</v>
      </c>
      <c r="T16" s="196">
        <v>25410</v>
      </c>
      <c r="U16" s="196">
        <v>66</v>
      </c>
      <c r="V16" s="196">
        <v>66</v>
      </c>
      <c r="W16" s="196">
        <f>P16+Q16+T16</f>
        <v>85818</v>
      </c>
    </row>
    <row r="17" s="178" customFormat="1" ht="30" customHeight="1" spans="1:23">
      <c r="A17" s="191" t="s">
        <v>27</v>
      </c>
      <c r="B17" s="196">
        <v>43</v>
      </c>
      <c r="C17" s="196">
        <v>44</v>
      </c>
      <c r="D17" s="196">
        <v>55866</v>
      </c>
      <c r="E17" s="196">
        <v>0</v>
      </c>
      <c r="F17" s="196">
        <v>0</v>
      </c>
      <c r="G17" s="196">
        <v>0</v>
      </c>
      <c r="H17" s="196">
        <v>0</v>
      </c>
      <c r="I17" s="196">
        <v>0</v>
      </c>
      <c r="J17" s="196">
        <v>0</v>
      </c>
      <c r="K17" s="196">
        <v>0</v>
      </c>
      <c r="L17" s="196">
        <v>0</v>
      </c>
      <c r="M17" s="196">
        <v>0</v>
      </c>
      <c r="N17" s="196">
        <v>41</v>
      </c>
      <c r="O17" s="196">
        <v>42</v>
      </c>
      <c r="P17" s="196">
        <v>25410</v>
      </c>
      <c r="Q17" s="196">
        <v>16541</v>
      </c>
      <c r="R17" s="196">
        <v>2</v>
      </c>
      <c r="S17" s="196">
        <v>2</v>
      </c>
      <c r="T17" s="196">
        <v>13915</v>
      </c>
      <c r="U17" s="196">
        <v>43</v>
      </c>
      <c r="V17" s="196">
        <v>44</v>
      </c>
      <c r="W17" s="196">
        <v>55866</v>
      </c>
    </row>
    <row r="18" s="178" customFormat="1" ht="25" customHeight="1" spans="1:23">
      <c r="A18" s="195" t="s">
        <v>28</v>
      </c>
      <c r="B18" s="196">
        <f>SUM(B8:B17)</f>
        <v>553</v>
      </c>
      <c r="C18" s="196">
        <f>SUM(C8:C17)</f>
        <v>575</v>
      </c>
      <c r="D18" s="196">
        <f t="shared" ref="B18:W18" si="4">SUM(D8:D17)</f>
        <v>466467</v>
      </c>
      <c r="E18" s="196">
        <f t="shared" si="4"/>
        <v>439</v>
      </c>
      <c r="F18" s="196">
        <f t="shared" si="4"/>
        <v>460</v>
      </c>
      <c r="G18" s="196">
        <f t="shared" si="4"/>
        <v>288655</v>
      </c>
      <c r="H18" s="196">
        <f t="shared" si="4"/>
        <v>5</v>
      </c>
      <c r="I18" s="196">
        <f t="shared" si="4"/>
        <v>5</v>
      </c>
      <c r="J18" s="196">
        <f t="shared" si="4"/>
        <v>36128</v>
      </c>
      <c r="K18" s="196">
        <f t="shared" si="4"/>
        <v>444</v>
      </c>
      <c r="L18" s="196">
        <f t="shared" si="4"/>
        <v>465</v>
      </c>
      <c r="M18" s="196">
        <f t="shared" si="4"/>
        <v>324783</v>
      </c>
      <c r="N18" s="196">
        <f t="shared" si="4"/>
        <v>103</v>
      </c>
      <c r="O18" s="196">
        <f t="shared" si="4"/>
        <v>104</v>
      </c>
      <c r="P18" s="196">
        <f t="shared" si="4"/>
        <v>63265</v>
      </c>
      <c r="Q18" s="196">
        <f t="shared" si="4"/>
        <v>39094</v>
      </c>
      <c r="R18" s="196">
        <f t="shared" si="4"/>
        <v>6</v>
      </c>
      <c r="S18" s="196">
        <f t="shared" si="4"/>
        <v>6</v>
      </c>
      <c r="T18" s="196">
        <f t="shared" si="4"/>
        <v>39325</v>
      </c>
      <c r="U18" s="196">
        <f t="shared" si="4"/>
        <v>109</v>
      </c>
      <c r="V18" s="196">
        <f t="shared" si="4"/>
        <v>110</v>
      </c>
      <c r="W18" s="196">
        <f t="shared" si="4"/>
        <v>141684</v>
      </c>
    </row>
  </sheetData>
  <mergeCells count="12">
    <mergeCell ref="A2:W2"/>
    <mergeCell ref="P3:W3"/>
    <mergeCell ref="E4:M4"/>
    <mergeCell ref="N4:W4"/>
    <mergeCell ref="A4:A7"/>
    <mergeCell ref="B4:D6"/>
    <mergeCell ref="E5:G6"/>
    <mergeCell ref="H5:J6"/>
    <mergeCell ref="K5:M6"/>
    <mergeCell ref="N5:Q6"/>
    <mergeCell ref="R5:T6"/>
    <mergeCell ref="U5:W6"/>
  </mergeCells>
  <pageMargins left="0.393055555555556" right="0.393055555555556" top="1" bottom="0.550694444444444" header="0.5" footer="0.5"/>
  <pageSetup paperSize="9" scale="95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0"/>
  <sheetViews>
    <sheetView workbookViewId="0">
      <selection activeCell="M7" sqref="M7"/>
    </sheetView>
  </sheetViews>
  <sheetFormatPr defaultColWidth="9" defaultRowHeight="14"/>
  <cols>
    <col min="1" max="1" width="6.54545454545455" customWidth="1"/>
    <col min="2" max="2" width="10.4545454545455" customWidth="1"/>
    <col min="3" max="3" width="13.3636363636364" customWidth="1"/>
    <col min="4" max="10" width="12.0909090909091" customWidth="1"/>
  </cols>
  <sheetData>
    <row r="1" ht="31" customHeight="1" spans="1:10">
      <c r="A1" s="26" t="s">
        <v>780</v>
      </c>
      <c r="B1" s="27"/>
      <c r="C1" s="27"/>
      <c r="D1" s="27"/>
      <c r="E1" s="27"/>
      <c r="F1" s="27"/>
      <c r="G1" s="27"/>
      <c r="H1" s="27"/>
      <c r="I1" s="27"/>
      <c r="J1" s="27"/>
    </row>
    <row r="2" ht="22" customHeight="1" spans="1:10">
      <c r="A2" s="28" t="s">
        <v>781</v>
      </c>
      <c r="B2" s="28"/>
      <c r="C2" s="28"/>
      <c r="D2" s="28"/>
      <c r="E2" s="29" t="s">
        <v>547</v>
      </c>
      <c r="F2" s="29"/>
      <c r="G2" s="29"/>
      <c r="H2" s="29"/>
      <c r="I2" s="29"/>
      <c r="J2" s="29"/>
    </row>
    <row r="3" ht="22" customHeight="1" spans="1:10">
      <c r="A3" s="9" t="s">
        <v>313</v>
      </c>
      <c r="B3" s="9" t="s">
        <v>782</v>
      </c>
      <c r="C3" s="30" t="s">
        <v>315</v>
      </c>
      <c r="D3" s="9" t="s">
        <v>316</v>
      </c>
      <c r="E3" s="9" t="s">
        <v>317</v>
      </c>
      <c r="F3" s="9" t="s">
        <v>783</v>
      </c>
      <c r="G3" s="9" t="s">
        <v>784</v>
      </c>
      <c r="H3" s="9" t="s">
        <v>785</v>
      </c>
      <c r="I3" s="9" t="s">
        <v>786</v>
      </c>
      <c r="J3" s="9" t="s">
        <v>321</v>
      </c>
    </row>
    <row r="4" ht="22" customHeight="1" spans="1:10">
      <c r="A4" s="31" t="s">
        <v>170</v>
      </c>
      <c r="B4" s="32" t="s">
        <v>787</v>
      </c>
      <c r="C4" s="33" t="s">
        <v>788</v>
      </c>
      <c r="D4" s="32" t="s">
        <v>787</v>
      </c>
      <c r="E4" s="34">
        <v>1</v>
      </c>
      <c r="F4" s="31" t="s">
        <v>6</v>
      </c>
      <c r="G4" s="35">
        <v>1</v>
      </c>
      <c r="H4" s="36">
        <v>605</v>
      </c>
      <c r="I4" s="36">
        <v>451</v>
      </c>
      <c r="J4" s="55">
        <f t="shared" ref="J4:J65" si="0">SUM(H4:I4)</f>
        <v>1056</v>
      </c>
    </row>
    <row r="5" ht="22" customHeight="1" spans="1:10">
      <c r="A5" s="31" t="s">
        <v>173</v>
      </c>
      <c r="B5" s="32" t="s">
        <v>789</v>
      </c>
      <c r="C5" s="33" t="s">
        <v>790</v>
      </c>
      <c r="D5" s="32" t="s">
        <v>789</v>
      </c>
      <c r="E5" s="34">
        <v>1</v>
      </c>
      <c r="F5" s="31" t="s">
        <v>6</v>
      </c>
      <c r="G5" s="35">
        <v>1</v>
      </c>
      <c r="H5" s="36">
        <v>605</v>
      </c>
      <c r="I5" s="36">
        <v>301</v>
      </c>
      <c r="J5" s="55">
        <f t="shared" si="0"/>
        <v>906</v>
      </c>
    </row>
    <row r="6" ht="22" customHeight="1" spans="1:10">
      <c r="A6" s="31" t="s">
        <v>175</v>
      </c>
      <c r="B6" s="32" t="s">
        <v>791</v>
      </c>
      <c r="C6" s="33" t="s">
        <v>788</v>
      </c>
      <c r="D6" s="32" t="s">
        <v>791</v>
      </c>
      <c r="E6" s="34">
        <v>1</v>
      </c>
      <c r="F6" s="31" t="s">
        <v>6</v>
      </c>
      <c r="G6" s="35">
        <v>1</v>
      </c>
      <c r="H6" s="36">
        <v>605</v>
      </c>
      <c r="I6" s="36">
        <v>451</v>
      </c>
      <c r="J6" s="55">
        <f t="shared" si="0"/>
        <v>1056</v>
      </c>
    </row>
    <row r="7" ht="22" customHeight="1" spans="1:10">
      <c r="A7" s="31" t="s">
        <v>177</v>
      </c>
      <c r="B7" s="32" t="s">
        <v>792</v>
      </c>
      <c r="C7" s="33" t="s">
        <v>793</v>
      </c>
      <c r="D7" s="32" t="s">
        <v>792</v>
      </c>
      <c r="E7" s="34">
        <v>1</v>
      </c>
      <c r="F7" s="31" t="s">
        <v>6</v>
      </c>
      <c r="G7" s="35">
        <v>1</v>
      </c>
      <c r="H7" s="36">
        <v>605</v>
      </c>
      <c r="I7" s="36">
        <v>301</v>
      </c>
      <c r="J7" s="55">
        <f t="shared" si="0"/>
        <v>906</v>
      </c>
    </row>
    <row r="8" ht="22" customHeight="1" spans="1:10">
      <c r="A8" s="31" t="s">
        <v>180</v>
      </c>
      <c r="B8" s="32" t="s">
        <v>794</v>
      </c>
      <c r="C8" s="33" t="s">
        <v>795</v>
      </c>
      <c r="D8" s="32" t="s">
        <v>794</v>
      </c>
      <c r="E8" s="34">
        <v>1</v>
      </c>
      <c r="F8" s="31" t="s">
        <v>6</v>
      </c>
      <c r="G8" s="35">
        <v>1</v>
      </c>
      <c r="H8" s="36">
        <v>605</v>
      </c>
      <c r="I8" s="36">
        <v>451</v>
      </c>
      <c r="J8" s="55">
        <f t="shared" si="0"/>
        <v>1056</v>
      </c>
    </row>
    <row r="9" ht="22" customHeight="1" spans="1:10">
      <c r="A9" s="31" t="s">
        <v>183</v>
      </c>
      <c r="B9" s="37" t="s">
        <v>796</v>
      </c>
      <c r="C9" s="33" t="s">
        <v>797</v>
      </c>
      <c r="D9" s="37" t="s">
        <v>796</v>
      </c>
      <c r="E9" s="34">
        <v>1</v>
      </c>
      <c r="F9" s="31" t="s">
        <v>6</v>
      </c>
      <c r="G9" s="35">
        <v>1</v>
      </c>
      <c r="H9" s="36">
        <v>605</v>
      </c>
      <c r="I9" s="36">
        <v>451</v>
      </c>
      <c r="J9" s="55">
        <f t="shared" si="0"/>
        <v>1056</v>
      </c>
    </row>
    <row r="10" ht="22" customHeight="1" spans="1:10">
      <c r="A10" s="31" t="s">
        <v>185</v>
      </c>
      <c r="B10" s="32" t="s">
        <v>798</v>
      </c>
      <c r="C10" s="33" t="s">
        <v>799</v>
      </c>
      <c r="D10" s="32" t="s">
        <v>798</v>
      </c>
      <c r="E10" s="34">
        <v>1</v>
      </c>
      <c r="F10" s="31" t="s">
        <v>6</v>
      </c>
      <c r="G10" s="35">
        <v>1</v>
      </c>
      <c r="H10" s="36">
        <v>605</v>
      </c>
      <c r="I10" s="36">
        <v>301</v>
      </c>
      <c r="J10" s="55">
        <f t="shared" si="0"/>
        <v>906</v>
      </c>
    </row>
    <row r="11" ht="22" customHeight="1" spans="1:10">
      <c r="A11" s="31" t="s">
        <v>187</v>
      </c>
      <c r="B11" s="32" t="s">
        <v>800</v>
      </c>
      <c r="C11" s="33" t="s">
        <v>801</v>
      </c>
      <c r="D11" s="32" t="s">
        <v>800</v>
      </c>
      <c r="E11" s="34">
        <v>1</v>
      </c>
      <c r="F11" s="31" t="s">
        <v>6</v>
      </c>
      <c r="G11" s="35">
        <v>1</v>
      </c>
      <c r="H11" s="36">
        <v>605</v>
      </c>
      <c r="I11" s="36">
        <v>451</v>
      </c>
      <c r="J11" s="55">
        <f t="shared" si="0"/>
        <v>1056</v>
      </c>
    </row>
    <row r="12" ht="22" customHeight="1" spans="1:10">
      <c r="A12" s="31" t="s">
        <v>190</v>
      </c>
      <c r="B12" s="38" t="s">
        <v>802</v>
      </c>
      <c r="C12" s="33" t="s">
        <v>803</v>
      </c>
      <c r="D12" s="38" t="s">
        <v>802</v>
      </c>
      <c r="E12" s="34">
        <v>1</v>
      </c>
      <c r="F12" s="31" t="s">
        <v>6</v>
      </c>
      <c r="G12" s="35">
        <v>1</v>
      </c>
      <c r="H12" s="36">
        <v>605</v>
      </c>
      <c r="I12" s="36">
        <v>451</v>
      </c>
      <c r="J12" s="55">
        <f t="shared" si="0"/>
        <v>1056</v>
      </c>
    </row>
    <row r="13" ht="22" customHeight="1" spans="1:10">
      <c r="A13" s="31" t="s">
        <v>193</v>
      </c>
      <c r="B13" s="32" t="s">
        <v>804</v>
      </c>
      <c r="C13" s="33" t="s">
        <v>805</v>
      </c>
      <c r="D13" s="32" t="s">
        <v>804</v>
      </c>
      <c r="E13" s="34">
        <v>1</v>
      </c>
      <c r="F13" s="31" t="s">
        <v>6</v>
      </c>
      <c r="G13" s="35">
        <v>1</v>
      </c>
      <c r="H13" s="36">
        <v>605</v>
      </c>
      <c r="I13" s="36">
        <v>451</v>
      </c>
      <c r="J13" s="55">
        <f t="shared" si="0"/>
        <v>1056</v>
      </c>
    </row>
    <row r="14" ht="22" customHeight="1" spans="1:10">
      <c r="A14" s="31" t="s">
        <v>195</v>
      </c>
      <c r="B14" s="32" t="s">
        <v>806</v>
      </c>
      <c r="C14" s="33" t="s">
        <v>807</v>
      </c>
      <c r="D14" s="32" t="s">
        <v>806</v>
      </c>
      <c r="E14" s="34">
        <v>1</v>
      </c>
      <c r="F14" s="31" t="s">
        <v>6</v>
      </c>
      <c r="G14" s="35">
        <v>1</v>
      </c>
      <c r="H14" s="36">
        <v>605</v>
      </c>
      <c r="I14" s="36">
        <v>301</v>
      </c>
      <c r="J14" s="55">
        <f t="shared" si="0"/>
        <v>906</v>
      </c>
    </row>
    <row r="15" ht="22" customHeight="1" spans="1:10">
      <c r="A15" s="31" t="s">
        <v>199</v>
      </c>
      <c r="B15" s="32" t="s">
        <v>808</v>
      </c>
      <c r="C15" s="33" t="s">
        <v>809</v>
      </c>
      <c r="D15" s="32" t="s">
        <v>808</v>
      </c>
      <c r="E15" s="34">
        <v>1</v>
      </c>
      <c r="F15" s="31" t="s">
        <v>6</v>
      </c>
      <c r="G15" s="35">
        <v>1</v>
      </c>
      <c r="H15" s="36">
        <v>605</v>
      </c>
      <c r="I15" s="36">
        <v>451</v>
      </c>
      <c r="J15" s="55">
        <f t="shared" si="0"/>
        <v>1056</v>
      </c>
    </row>
    <row r="16" ht="22" customHeight="1" spans="1:10">
      <c r="A16" s="31" t="s">
        <v>201</v>
      </c>
      <c r="B16" s="32" t="s">
        <v>810</v>
      </c>
      <c r="C16" s="33" t="s">
        <v>811</v>
      </c>
      <c r="D16" s="32" t="s">
        <v>810</v>
      </c>
      <c r="E16" s="34">
        <v>1</v>
      </c>
      <c r="F16" s="31" t="s">
        <v>6</v>
      </c>
      <c r="G16" s="35">
        <v>1</v>
      </c>
      <c r="H16" s="36">
        <v>605</v>
      </c>
      <c r="I16" s="36">
        <v>301</v>
      </c>
      <c r="J16" s="55">
        <f t="shared" si="0"/>
        <v>906</v>
      </c>
    </row>
    <row r="17" ht="22" customHeight="1" spans="1:10">
      <c r="A17" s="31" t="s">
        <v>203</v>
      </c>
      <c r="B17" s="32" t="s">
        <v>812</v>
      </c>
      <c r="C17" s="33" t="s">
        <v>813</v>
      </c>
      <c r="D17" s="32" t="s">
        <v>812</v>
      </c>
      <c r="E17" s="34">
        <v>1</v>
      </c>
      <c r="F17" s="31" t="s">
        <v>6</v>
      </c>
      <c r="G17" s="35">
        <v>1</v>
      </c>
      <c r="H17" s="36">
        <v>605</v>
      </c>
      <c r="I17" s="36">
        <v>451</v>
      </c>
      <c r="J17" s="55">
        <f t="shared" si="0"/>
        <v>1056</v>
      </c>
    </row>
    <row r="18" ht="22" customHeight="1" spans="1:10">
      <c r="A18" s="31" t="s">
        <v>205</v>
      </c>
      <c r="B18" s="32" t="s">
        <v>814</v>
      </c>
      <c r="C18" s="33" t="s">
        <v>815</v>
      </c>
      <c r="D18" s="32" t="s">
        <v>814</v>
      </c>
      <c r="E18" s="34">
        <v>1</v>
      </c>
      <c r="F18" s="31" t="s">
        <v>6</v>
      </c>
      <c r="G18" s="35">
        <v>1</v>
      </c>
      <c r="H18" s="36">
        <v>605</v>
      </c>
      <c r="I18" s="36">
        <v>451</v>
      </c>
      <c r="J18" s="55">
        <f t="shared" si="0"/>
        <v>1056</v>
      </c>
    </row>
    <row r="19" ht="22" customHeight="1" spans="1:10">
      <c r="A19" s="31" t="s">
        <v>207</v>
      </c>
      <c r="B19" s="32" t="s">
        <v>816</v>
      </c>
      <c r="C19" s="33" t="s">
        <v>817</v>
      </c>
      <c r="D19" s="32" t="s">
        <v>816</v>
      </c>
      <c r="E19" s="34">
        <v>1</v>
      </c>
      <c r="F19" s="31" t="s">
        <v>6</v>
      </c>
      <c r="G19" s="35">
        <v>1</v>
      </c>
      <c r="H19" s="36">
        <v>605</v>
      </c>
      <c r="I19" s="36">
        <v>301</v>
      </c>
      <c r="J19" s="55">
        <f t="shared" si="0"/>
        <v>906</v>
      </c>
    </row>
    <row r="20" ht="22" customHeight="1" spans="1:10">
      <c r="A20" s="31" t="s">
        <v>210</v>
      </c>
      <c r="B20" s="32" t="s">
        <v>818</v>
      </c>
      <c r="C20" s="33" t="s">
        <v>819</v>
      </c>
      <c r="D20" s="32" t="s">
        <v>818</v>
      </c>
      <c r="E20" s="34">
        <v>1</v>
      </c>
      <c r="F20" s="31" t="s">
        <v>6</v>
      </c>
      <c r="G20" s="35">
        <v>1</v>
      </c>
      <c r="H20" s="36">
        <v>605</v>
      </c>
      <c r="I20" s="36">
        <v>451</v>
      </c>
      <c r="J20" s="55">
        <f t="shared" si="0"/>
        <v>1056</v>
      </c>
    </row>
    <row r="21" ht="22" customHeight="1" spans="1:10">
      <c r="A21" s="31" t="s">
        <v>212</v>
      </c>
      <c r="B21" s="32" t="s">
        <v>820</v>
      </c>
      <c r="C21" s="33" t="s">
        <v>819</v>
      </c>
      <c r="D21" s="32" t="s">
        <v>820</v>
      </c>
      <c r="E21" s="34">
        <v>1</v>
      </c>
      <c r="F21" s="31" t="s">
        <v>6</v>
      </c>
      <c r="G21" s="35">
        <v>1</v>
      </c>
      <c r="H21" s="36">
        <v>605</v>
      </c>
      <c r="I21" s="36">
        <v>150</v>
      </c>
      <c r="J21" s="55">
        <f t="shared" si="0"/>
        <v>755</v>
      </c>
    </row>
    <row r="22" ht="22" customHeight="1" spans="1:10">
      <c r="A22" s="31" t="s">
        <v>214</v>
      </c>
      <c r="B22" s="38" t="s">
        <v>821</v>
      </c>
      <c r="C22" s="33" t="s">
        <v>813</v>
      </c>
      <c r="D22" s="38" t="s">
        <v>821</v>
      </c>
      <c r="E22" s="34">
        <v>1</v>
      </c>
      <c r="F22" s="31" t="s">
        <v>6</v>
      </c>
      <c r="G22" s="35">
        <v>1</v>
      </c>
      <c r="H22" s="36">
        <v>605</v>
      </c>
      <c r="I22" s="36">
        <v>301</v>
      </c>
      <c r="J22" s="55">
        <f t="shared" si="0"/>
        <v>906</v>
      </c>
    </row>
    <row r="23" ht="22" customHeight="1" spans="1:10">
      <c r="A23" s="31" t="s">
        <v>216</v>
      </c>
      <c r="B23" s="32" t="s">
        <v>822</v>
      </c>
      <c r="C23" s="33" t="s">
        <v>823</v>
      </c>
      <c r="D23" s="32" t="s">
        <v>822</v>
      </c>
      <c r="E23" s="34">
        <v>1</v>
      </c>
      <c r="F23" s="31" t="s">
        <v>6</v>
      </c>
      <c r="G23" s="35">
        <v>1</v>
      </c>
      <c r="H23" s="36">
        <v>605</v>
      </c>
      <c r="I23" s="36">
        <v>451</v>
      </c>
      <c r="J23" s="55">
        <f t="shared" si="0"/>
        <v>1056</v>
      </c>
    </row>
    <row r="24" ht="22" customHeight="1" spans="1:10">
      <c r="A24" s="31" t="s">
        <v>218</v>
      </c>
      <c r="B24" s="32" t="s">
        <v>824</v>
      </c>
      <c r="C24" s="33" t="s">
        <v>825</v>
      </c>
      <c r="D24" s="32" t="s">
        <v>824</v>
      </c>
      <c r="E24" s="34">
        <v>1</v>
      </c>
      <c r="F24" s="31" t="s">
        <v>6</v>
      </c>
      <c r="G24" s="35">
        <v>1</v>
      </c>
      <c r="H24" s="36">
        <v>605</v>
      </c>
      <c r="I24" s="36">
        <v>301</v>
      </c>
      <c r="J24" s="55">
        <f t="shared" si="0"/>
        <v>906</v>
      </c>
    </row>
    <row r="25" ht="22" customHeight="1" spans="1:10">
      <c r="A25" s="31" t="s">
        <v>220</v>
      </c>
      <c r="B25" s="32" t="s">
        <v>826</v>
      </c>
      <c r="C25" s="33" t="s">
        <v>827</v>
      </c>
      <c r="D25" s="32" t="s">
        <v>826</v>
      </c>
      <c r="E25" s="34">
        <v>1</v>
      </c>
      <c r="F25" s="31" t="s">
        <v>6</v>
      </c>
      <c r="G25" s="35">
        <v>1</v>
      </c>
      <c r="H25" s="36">
        <v>605</v>
      </c>
      <c r="I25" s="36">
        <v>301</v>
      </c>
      <c r="J25" s="55">
        <f t="shared" si="0"/>
        <v>906</v>
      </c>
    </row>
    <row r="26" ht="22" customHeight="1" spans="1:10">
      <c r="A26" s="31" t="s">
        <v>222</v>
      </c>
      <c r="B26" s="32" t="s">
        <v>828</v>
      </c>
      <c r="C26" s="33" t="s">
        <v>829</v>
      </c>
      <c r="D26" s="32" t="s">
        <v>828</v>
      </c>
      <c r="E26" s="34">
        <v>1</v>
      </c>
      <c r="F26" s="31" t="s">
        <v>6</v>
      </c>
      <c r="G26" s="35">
        <v>1</v>
      </c>
      <c r="H26" s="36">
        <v>605</v>
      </c>
      <c r="I26" s="36">
        <v>301</v>
      </c>
      <c r="J26" s="55">
        <f t="shared" si="0"/>
        <v>906</v>
      </c>
    </row>
    <row r="27" ht="22" customHeight="1" spans="1:10">
      <c r="A27" s="31" t="s">
        <v>225</v>
      </c>
      <c r="B27" s="39" t="s">
        <v>830</v>
      </c>
      <c r="C27" s="33" t="s">
        <v>795</v>
      </c>
      <c r="D27" s="39" t="s">
        <v>830</v>
      </c>
      <c r="E27" s="34">
        <v>1</v>
      </c>
      <c r="F27" s="31" t="s">
        <v>6</v>
      </c>
      <c r="G27" s="35">
        <v>1</v>
      </c>
      <c r="H27" s="36">
        <v>605</v>
      </c>
      <c r="I27" s="36">
        <v>150</v>
      </c>
      <c r="J27" s="55">
        <f t="shared" si="0"/>
        <v>755</v>
      </c>
    </row>
    <row r="28" ht="22" customHeight="1" spans="1:10">
      <c r="A28" s="31" t="s">
        <v>227</v>
      </c>
      <c r="B28" s="40" t="s">
        <v>831</v>
      </c>
      <c r="C28" s="33" t="s">
        <v>825</v>
      </c>
      <c r="D28" s="40" t="s">
        <v>831</v>
      </c>
      <c r="E28" s="34">
        <v>1</v>
      </c>
      <c r="F28" s="31" t="s">
        <v>6</v>
      </c>
      <c r="G28" s="35">
        <v>1</v>
      </c>
      <c r="H28" s="36">
        <v>605</v>
      </c>
      <c r="I28" s="36">
        <v>451</v>
      </c>
      <c r="J28" s="55">
        <f t="shared" si="0"/>
        <v>1056</v>
      </c>
    </row>
    <row r="29" ht="22" customHeight="1" spans="1:10">
      <c r="A29" s="31" t="s">
        <v>230</v>
      </c>
      <c r="B29" s="40" t="s">
        <v>832</v>
      </c>
      <c r="C29" s="33" t="s">
        <v>833</v>
      </c>
      <c r="D29" s="40" t="s">
        <v>832</v>
      </c>
      <c r="E29" s="34">
        <v>1</v>
      </c>
      <c r="F29" s="31" t="s">
        <v>6</v>
      </c>
      <c r="G29" s="35">
        <v>1</v>
      </c>
      <c r="H29" s="36">
        <v>605</v>
      </c>
      <c r="I29" s="36">
        <v>451</v>
      </c>
      <c r="J29" s="55">
        <f t="shared" si="0"/>
        <v>1056</v>
      </c>
    </row>
    <row r="30" ht="22" customHeight="1" spans="1:10">
      <c r="A30" s="31" t="s">
        <v>233</v>
      </c>
      <c r="B30" s="37" t="s">
        <v>834</v>
      </c>
      <c r="C30" s="33" t="s">
        <v>835</v>
      </c>
      <c r="D30" s="37" t="s">
        <v>834</v>
      </c>
      <c r="E30" s="34">
        <v>1</v>
      </c>
      <c r="F30" s="31" t="s">
        <v>6</v>
      </c>
      <c r="G30" s="35">
        <v>1</v>
      </c>
      <c r="H30" s="36">
        <v>605</v>
      </c>
      <c r="I30" s="36">
        <v>301</v>
      </c>
      <c r="J30" s="55">
        <f t="shared" si="0"/>
        <v>906</v>
      </c>
    </row>
    <row r="31" ht="22" customHeight="1" spans="1:10">
      <c r="A31" s="31" t="s">
        <v>235</v>
      </c>
      <c r="B31" s="32" t="s">
        <v>836</v>
      </c>
      <c r="C31" s="33" t="s">
        <v>835</v>
      </c>
      <c r="D31" s="32" t="s">
        <v>836</v>
      </c>
      <c r="E31" s="34">
        <v>1</v>
      </c>
      <c r="F31" s="31" t="s">
        <v>6</v>
      </c>
      <c r="G31" s="35">
        <v>1</v>
      </c>
      <c r="H31" s="36">
        <v>605</v>
      </c>
      <c r="I31" s="36">
        <v>301</v>
      </c>
      <c r="J31" s="55">
        <f t="shared" si="0"/>
        <v>906</v>
      </c>
    </row>
    <row r="32" ht="22" customHeight="1" spans="1:10">
      <c r="A32" s="31" t="s">
        <v>237</v>
      </c>
      <c r="B32" s="41" t="s">
        <v>837</v>
      </c>
      <c r="C32" s="33" t="s">
        <v>838</v>
      </c>
      <c r="D32" s="41" t="s">
        <v>837</v>
      </c>
      <c r="E32" s="34">
        <v>1</v>
      </c>
      <c r="F32" s="31" t="s">
        <v>6</v>
      </c>
      <c r="G32" s="35">
        <v>1</v>
      </c>
      <c r="H32" s="36">
        <v>605</v>
      </c>
      <c r="I32" s="36">
        <v>451</v>
      </c>
      <c r="J32" s="55">
        <f t="shared" si="0"/>
        <v>1056</v>
      </c>
    </row>
    <row r="33" ht="22" customHeight="1" spans="1:10">
      <c r="A33" s="31" t="s">
        <v>240</v>
      </c>
      <c r="B33" s="38" t="s">
        <v>839</v>
      </c>
      <c r="C33" s="33" t="s">
        <v>840</v>
      </c>
      <c r="D33" s="38" t="s">
        <v>839</v>
      </c>
      <c r="E33" s="34">
        <v>1</v>
      </c>
      <c r="F33" s="31" t="s">
        <v>6</v>
      </c>
      <c r="G33" s="35">
        <v>1</v>
      </c>
      <c r="H33" s="36">
        <v>605</v>
      </c>
      <c r="I33" s="36">
        <v>451</v>
      </c>
      <c r="J33" s="55">
        <f t="shared" si="0"/>
        <v>1056</v>
      </c>
    </row>
    <row r="34" ht="22" customHeight="1" spans="1:10">
      <c r="A34" s="31" t="s">
        <v>242</v>
      </c>
      <c r="B34" s="41" t="s">
        <v>841</v>
      </c>
      <c r="C34" s="33" t="s">
        <v>842</v>
      </c>
      <c r="D34" s="41" t="s">
        <v>841</v>
      </c>
      <c r="E34" s="34">
        <v>1</v>
      </c>
      <c r="F34" s="31" t="s">
        <v>6</v>
      </c>
      <c r="G34" s="35">
        <v>1</v>
      </c>
      <c r="H34" s="36">
        <v>605</v>
      </c>
      <c r="I34" s="36">
        <v>150</v>
      </c>
      <c r="J34" s="55">
        <f t="shared" si="0"/>
        <v>755</v>
      </c>
    </row>
    <row r="35" ht="22" customHeight="1" spans="1:10">
      <c r="A35" s="31" t="s">
        <v>244</v>
      </c>
      <c r="B35" s="41" t="s">
        <v>843</v>
      </c>
      <c r="C35" s="33" t="s">
        <v>842</v>
      </c>
      <c r="D35" s="41" t="s">
        <v>843</v>
      </c>
      <c r="E35" s="34">
        <v>1</v>
      </c>
      <c r="F35" s="31" t="s">
        <v>6</v>
      </c>
      <c r="G35" s="35">
        <v>1</v>
      </c>
      <c r="H35" s="36">
        <v>605</v>
      </c>
      <c r="I35" s="36">
        <v>301</v>
      </c>
      <c r="J35" s="55">
        <f t="shared" si="0"/>
        <v>906</v>
      </c>
    </row>
    <row r="36" ht="22" customHeight="1" spans="1:10">
      <c r="A36" s="31" t="s">
        <v>246</v>
      </c>
      <c r="B36" s="40" t="s">
        <v>844</v>
      </c>
      <c r="C36" s="33" t="s">
        <v>838</v>
      </c>
      <c r="D36" s="40" t="s">
        <v>844</v>
      </c>
      <c r="E36" s="34">
        <v>1</v>
      </c>
      <c r="F36" s="31" t="s">
        <v>6</v>
      </c>
      <c r="G36" s="35">
        <v>1</v>
      </c>
      <c r="H36" s="36">
        <v>605</v>
      </c>
      <c r="I36" s="36">
        <v>451</v>
      </c>
      <c r="J36" s="55">
        <f t="shared" si="0"/>
        <v>1056</v>
      </c>
    </row>
    <row r="37" ht="22" customHeight="1" spans="1:10">
      <c r="A37" s="31" t="s">
        <v>248</v>
      </c>
      <c r="B37" s="40" t="s">
        <v>845</v>
      </c>
      <c r="C37" s="33" t="s">
        <v>838</v>
      </c>
      <c r="D37" s="40" t="s">
        <v>845</v>
      </c>
      <c r="E37" s="34">
        <v>1</v>
      </c>
      <c r="F37" s="31" t="s">
        <v>6</v>
      </c>
      <c r="G37" s="35">
        <v>1</v>
      </c>
      <c r="H37" s="36">
        <v>605</v>
      </c>
      <c r="I37" s="36">
        <v>150</v>
      </c>
      <c r="J37" s="55">
        <f t="shared" si="0"/>
        <v>755</v>
      </c>
    </row>
    <row r="38" ht="22" customHeight="1" spans="1:10">
      <c r="A38" s="31" t="s">
        <v>251</v>
      </c>
      <c r="B38" s="40" t="s">
        <v>846</v>
      </c>
      <c r="C38" s="33" t="s">
        <v>847</v>
      </c>
      <c r="D38" s="40" t="s">
        <v>846</v>
      </c>
      <c r="E38" s="34">
        <v>1</v>
      </c>
      <c r="F38" s="31" t="s">
        <v>6</v>
      </c>
      <c r="G38" s="35">
        <v>1</v>
      </c>
      <c r="H38" s="36">
        <v>605</v>
      </c>
      <c r="I38" s="36">
        <v>451</v>
      </c>
      <c r="J38" s="55">
        <f t="shared" si="0"/>
        <v>1056</v>
      </c>
    </row>
    <row r="39" ht="22" customHeight="1" spans="1:10">
      <c r="A39" s="31" t="s">
        <v>254</v>
      </c>
      <c r="B39" s="41" t="s">
        <v>848</v>
      </c>
      <c r="C39" s="33" t="s">
        <v>797</v>
      </c>
      <c r="D39" s="41" t="s">
        <v>848</v>
      </c>
      <c r="E39" s="34">
        <v>1</v>
      </c>
      <c r="F39" s="31" t="s">
        <v>6</v>
      </c>
      <c r="G39" s="35">
        <v>1</v>
      </c>
      <c r="H39" s="36">
        <v>605</v>
      </c>
      <c r="I39" s="36">
        <v>150</v>
      </c>
      <c r="J39" s="55">
        <f t="shared" si="0"/>
        <v>755</v>
      </c>
    </row>
    <row r="40" ht="22" customHeight="1" spans="1:10">
      <c r="A40" s="31" t="s">
        <v>257</v>
      </c>
      <c r="B40" s="40" t="s">
        <v>849</v>
      </c>
      <c r="C40" s="33" t="s">
        <v>797</v>
      </c>
      <c r="D40" s="40" t="s">
        <v>849</v>
      </c>
      <c r="E40" s="34">
        <v>1</v>
      </c>
      <c r="F40" s="31" t="s">
        <v>6</v>
      </c>
      <c r="G40" s="35">
        <v>1</v>
      </c>
      <c r="H40" s="36">
        <v>605</v>
      </c>
      <c r="I40" s="36">
        <v>301</v>
      </c>
      <c r="J40" s="55">
        <f t="shared" si="0"/>
        <v>906</v>
      </c>
    </row>
    <row r="41" ht="22" customHeight="1" spans="1:10">
      <c r="A41" s="31" t="s">
        <v>260</v>
      </c>
      <c r="B41" s="40" t="s">
        <v>850</v>
      </c>
      <c r="C41" s="33" t="s">
        <v>851</v>
      </c>
      <c r="D41" s="40" t="s">
        <v>850</v>
      </c>
      <c r="E41" s="34">
        <v>1</v>
      </c>
      <c r="F41" s="31" t="s">
        <v>6</v>
      </c>
      <c r="G41" s="35">
        <v>1</v>
      </c>
      <c r="H41" s="36">
        <v>605</v>
      </c>
      <c r="I41" s="36">
        <v>150</v>
      </c>
      <c r="J41" s="55">
        <f t="shared" si="0"/>
        <v>755</v>
      </c>
    </row>
    <row r="42" ht="22" customHeight="1" spans="1:10">
      <c r="A42" s="31" t="s">
        <v>262</v>
      </c>
      <c r="B42" s="40" t="s">
        <v>852</v>
      </c>
      <c r="C42" s="33" t="s">
        <v>853</v>
      </c>
      <c r="D42" s="40" t="s">
        <v>852</v>
      </c>
      <c r="E42" s="34">
        <v>1</v>
      </c>
      <c r="F42" s="31" t="s">
        <v>6</v>
      </c>
      <c r="G42" s="35">
        <v>1</v>
      </c>
      <c r="H42" s="36">
        <v>605</v>
      </c>
      <c r="I42" s="36">
        <v>150</v>
      </c>
      <c r="J42" s="55">
        <f t="shared" si="0"/>
        <v>755</v>
      </c>
    </row>
    <row r="43" ht="22" customHeight="1" spans="1:10">
      <c r="A43" s="31" t="s">
        <v>264</v>
      </c>
      <c r="B43" s="40" t="s">
        <v>854</v>
      </c>
      <c r="C43" s="33" t="s">
        <v>788</v>
      </c>
      <c r="D43" s="40" t="s">
        <v>854</v>
      </c>
      <c r="E43" s="34">
        <v>1</v>
      </c>
      <c r="F43" s="31" t="s">
        <v>6</v>
      </c>
      <c r="G43" s="35">
        <v>1</v>
      </c>
      <c r="H43" s="36">
        <v>605</v>
      </c>
      <c r="I43" s="36">
        <v>451</v>
      </c>
      <c r="J43" s="55">
        <f t="shared" si="0"/>
        <v>1056</v>
      </c>
    </row>
    <row r="44" ht="22" customHeight="1" spans="1:10">
      <c r="A44" s="31" t="s">
        <v>266</v>
      </c>
      <c r="B44" s="40" t="s">
        <v>855</v>
      </c>
      <c r="C44" s="33" t="s">
        <v>856</v>
      </c>
      <c r="D44" s="40" t="s">
        <v>855</v>
      </c>
      <c r="E44" s="34">
        <v>1</v>
      </c>
      <c r="F44" s="31" t="s">
        <v>6</v>
      </c>
      <c r="G44" s="35">
        <v>1</v>
      </c>
      <c r="H44" s="36">
        <v>605</v>
      </c>
      <c r="I44" s="36">
        <v>451</v>
      </c>
      <c r="J44" s="55">
        <f t="shared" si="0"/>
        <v>1056</v>
      </c>
    </row>
    <row r="45" ht="22" customHeight="1" spans="1:10">
      <c r="A45" s="31" t="s">
        <v>269</v>
      </c>
      <c r="B45" s="40" t="s">
        <v>857</v>
      </c>
      <c r="C45" s="33" t="s">
        <v>858</v>
      </c>
      <c r="D45" s="40" t="s">
        <v>857</v>
      </c>
      <c r="E45" s="34">
        <v>1</v>
      </c>
      <c r="F45" s="31" t="s">
        <v>6</v>
      </c>
      <c r="G45" s="35">
        <v>1</v>
      </c>
      <c r="H45" s="36">
        <v>605</v>
      </c>
      <c r="I45" s="36">
        <v>451</v>
      </c>
      <c r="J45" s="55">
        <f t="shared" si="0"/>
        <v>1056</v>
      </c>
    </row>
    <row r="46" ht="22" customHeight="1" spans="1:10">
      <c r="A46" s="31" t="s">
        <v>271</v>
      </c>
      <c r="B46" s="40" t="s">
        <v>859</v>
      </c>
      <c r="C46" s="33" t="s">
        <v>860</v>
      </c>
      <c r="D46" s="40" t="s">
        <v>859</v>
      </c>
      <c r="E46" s="34">
        <v>1</v>
      </c>
      <c r="F46" s="31" t="s">
        <v>6</v>
      </c>
      <c r="G46" s="35">
        <v>1</v>
      </c>
      <c r="H46" s="36">
        <v>605</v>
      </c>
      <c r="I46" s="36">
        <v>150</v>
      </c>
      <c r="J46" s="55">
        <f t="shared" si="0"/>
        <v>755</v>
      </c>
    </row>
    <row r="47" ht="22" customHeight="1" spans="1:10">
      <c r="A47" s="31" t="s">
        <v>273</v>
      </c>
      <c r="B47" s="42" t="s">
        <v>861</v>
      </c>
      <c r="C47" s="33" t="s">
        <v>862</v>
      </c>
      <c r="D47" s="40" t="s">
        <v>861</v>
      </c>
      <c r="E47" s="34">
        <v>1</v>
      </c>
      <c r="F47" s="31" t="s">
        <v>6</v>
      </c>
      <c r="G47" s="35">
        <v>1</v>
      </c>
      <c r="H47" s="36">
        <v>605</v>
      </c>
      <c r="I47" s="36">
        <v>451</v>
      </c>
      <c r="J47" s="55">
        <f t="shared" si="0"/>
        <v>1056</v>
      </c>
    </row>
    <row r="48" ht="22" customHeight="1" spans="1:10">
      <c r="A48" s="31" t="s">
        <v>277</v>
      </c>
      <c r="B48" s="42" t="s">
        <v>863</v>
      </c>
      <c r="C48" s="33" t="s">
        <v>862</v>
      </c>
      <c r="D48" s="40" t="s">
        <v>863</v>
      </c>
      <c r="E48" s="34">
        <v>1</v>
      </c>
      <c r="F48" s="31" t="s">
        <v>6</v>
      </c>
      <c r="G48" s="35">
        <v>1</v>
      </c>
      <c r="H48" s="36">
        <v>605</v>
      </c>
      <c r="I48" s="36">
        <v>301</v>
      </c>
      <c r="J48" s="55">
        <f t="shared" si="0"/>
        <v>906</v>
      </c>
    </row>
    <row r="49" ht="22" customHeight="1" spans="1:10">
      <c r="A49" s="31" t="s">
        <v>279</v>
      </c>
      <c r="B49" s="40" t="s">
        <v>864</v>
      </c>
      <c r="C49" s="33" t="s">
        <v>809</v>
      </c>
      <c r="D49" s="40" t="s">
        <v>864</v>
      </c>
      <c r="E49" s="34">
        <v>1</v>
      </c>
      <c r="F49" s="31" t="s">
        <v>6</v>
      </c>
      <c r="G49" s="35">
        <v>1</v>
      </c>
      <c r="H49" s="36">
        <v>605</v>
      </c>
      <c r="I49" s="36">
        <v>451</v>
      </c>
      <c r="J49" s="55">
        <f t="shared" si="0"/>
        <v>1056</v>
      </c>
    </row>
    <row r="50" ht="22" customHeight="1" spans="1:10">
      <c r="A50" s="31" t="s">
        <v>281</v>
      </c>
      <c r="B50" s="40" t="s">
        <v>865</v>
      </c>
      <c r="C50" s="33" t="s">
        <v>866</v>
      </c>
      <c r="D50" s="40" t="s">
        <v>865</v>
      </c>
      <c r="E50" s="34">
        <v>1</v>
      </c>
      <c r="F50" s="31" t="s">
        <v>6</v>
      </c>
      <c r="G50" s="35">
        <v>1</v>
      </c>
      <c r="H50" s="36">
        <v>605</v>
      </c>
      <c r="I50" s="36">
        <v>451</v>
      </c>
      <c r="J50" s="55">
        <f t="shared" si="0"/>
        <v>1056</v>
      </c>
    </row>
    <row r="51" ht="22" customHeight="1" spans="1:10">
      <c r="A51" s="31" t="s">
        <v>283</v>
      </c>
      <c r="B51" s="40" t="s">
        <v>867</v>
      </c>
      <c r="C51" s="33" t="s">
        <v>813</v>
      </c>
      <c r="D51" s="40" t="s">
        <v>867</v>
      </c>
      <c r="E51" s="34">
        <v>1</v>
      </c>
      <c r="F51" s="31" t="s">
        <v>6</v>
      </c>
      <c r="G51" s="35">
        <v>1</v>
      </c>
      <c r="H51" s="36">
        <v>605</v>
      </c>
      <c r="I51" s="36">
        <v>451</v>
      </c>
      <c r="J51" s="55">
        <f t="shared" si="0"/>
        <v>1056</v>
      </c>
    </row>
    <row r="52" ht="22" customHeight="1" spans="1:10">
      <c r="A52" s="31" t="s">
        <v>285</v>
      </c>
      <c r="B52" s="32" t="s">
        <v>868</v>
      </c>
      <c r="C52" s="33" t="s">
        <v>869</v>
      </c>
      <c r="D52" s="32" t="s">
        <v>868</v>
      </c>
      <c r="E52" s="34">
        <v>1</v>
      </c>
      <c r="F52" s="31" t="s">
        <v>6</v>
      </c>
      <c r="G52" s="35">
        <v>1</v>
      </c>
      <c r="H52" s="36">
        <v>605</v>
      </c>
      <c r="I52" s="36">
        <v>451</v>
      </c>
      <c r="J52" s="55">
        <f t="shared" si="0"/>
        <v>1056</v>
      </c>
    </row>
    <row r="53" ht="22" customHeight="1" spans="1:10">
      <c r="A53" s="31" t="s">
        <v>287</v>
      </c>
      <c r="B53" s="32" t="s">
        <v>870</v>
      </c>
      <c r="C53" s="33" t="s">
        <v>871</v>
      </c>
      <c r="D53" s="32" t="s">
        <v>870</v>
      </c>
      <c r="E53" s="34">
        <v>1</v>
      </c>
      <c r="F53" s="31" t="s">
        <v>6</v>
      </c>
      <c r="G53" s="35">
        <v>1</v>
      </c>
      <c r="H53" s="36">
        <v>605</v>
      </c>
      <c r="I53" s="36">
        <v>451</v>
      </c>
      <c r="J53" s="55">
        <f t="shared" si="0"/>
        <v>1056</v>
      </c>
    </row>
    <row r="54" ht="22" customHeight="1" spans="1:10">
      <c r="A54" s="31" t="s">
        <v>289</v>
      </c>
      <c r="B54" s="32" t="s">
        <v>872</v>
      </c>
      <c r="C54" s="33" t="s">
        <v>817</v>
      </c>
      <c r="D54" s="32" t="s">
        <v>872</v>
      </c>
      <c r="E54" s="34">
        <v>1</v>
      </c>
      <c r="F54" s="31" t="s">
        <v>6</v>
      </c>
      <c r="G54" s="35">
        <v>1</v>
      </c>
      <c r="H54" s="36">
        <v>605</v>
      </c>
      <c r="I54" s="36">
        <v>150</v>
      </c>
      <c r="J54" s="55">
        <f t="shared" si="0"/>
        <v>755</v>
      </c>
    </row>
    <row r="55" ht="22" customHeight="1" spans="1:10">
      <c r="A55" s="31" t="s">
        <v>292</v>
      </c>
      <c r="B55" s="32" t="s">
        <v>873</v>
      </c>
      <c r="C55" s="33" t="s">
        <v>874</v>
      </c>
      <c r="D55" s="32" t="s">
        <v>873</v>
      </c>
      <c r="E55" s="34">
        <v>1</v>
      </c>
      <c r="F55" s="31" t="s">
        <v>6</v>
      </c>
      <c r="G55" s="35">
        <v>1</v>
      </c>
      <c r="H55" s="36">
        <v>605</v>
      </c>
      <c r="I55" s="36">
        <v>451</v>
      </c>
      <c r="J55" s="55">
        <f t="shared" si="0"/>
        <v>1056</v>
      </c>
    </row>
    <row r="56" ht="22" customHeight="1" spans="1:10">
      <c r="A56" s="31" t="s">
        <v>294</v>
      </c>
      <c r="B56" s="43" t="s">
        <v>875</v>
      </c>
      <c r="C56" s="33" t="s">
        <v>876</v>
      </c>
      <c r="D56" s="43" t="s">
        <v>875</v>
      </c>
      <c r="E56" s="34">
        <v>1</v>
      </c>
      <c r="F56" s="31" t="s">
        <v>6</v>
      </c>
      <c r="G56" s="35">
        <v>1</v>
      </c>
      <c r="H56" s="36">
        <v>605</v>
      </c>
      <c r="I56" s="36">
        <v>451</v>
      </c>
      <c r="J56" s="55">
        <f t="shared" si="0"/>
        <v>1056</v>
      </c>
    </row>
    <row r="57" ht="22" customHeight="1" spans="1:10">
      <c r="A57" s="31" t="s">
        <v>296</v>
      </c>
      <c r="B57" s="41" t="s">
        <v>877</v>
      </c>
      <c r="C57" s="33" t="s">
        <v>878</v>
      </c>
      <c r="D57" s="41" t="s">
        <v>877</v>
      </c>
      <c r="E57" s="34">
        <v>1</v>
      </c>
      <c r="F57" s="31" t="s">
        <v>6</v>
      </c>
      <c r="G57" s="35">
        <v>1</v>
      </c>
      <c r="H57" s="36">
        <v>605</v>
      </c>
      <c r="I57" s="36">
        <v>451</v>
      </c>
      <c r="J57" s="55">
        <f t="shared" si="0"/>
        <v>1056</v>
      </c>
    </row>
    <row r="58" ht="22" customHeight="1" spans="1:10">
      <c r="A58" s="31" t="s">
        <v>299</v>
      </c>
      <c r="B58" s="44" t="s">
        <v>879</v>
      </c>
      <c r="C58" s="45" t="s">
        <v>880</v>
      </c>
      <c r="D58" s="44" t="s">
        <v>879</v>
      </c>
      <c r="E58" s="46">
        <v>1</v>
      </c>
      <c r="F58" s="47" t="s">
        <v>6</v>
      </c>
      <c r="G58" s="48">
        <v>1</v>
      </c>
      <c r="H58" s="49">
        <v>605</v>
      </c>
      <c r="I58" s="49">
        <v>451</v>
      </c>
      <c r="J58" s="56">
        <f t="shared" si="0"/>
        <v>1056</v>
      </c>
    </row>
    <row r="59" ht="22" customHeight="1" spans="1:10">
      <c r="A59" s="31" t="s">
        <v>302</v>
      </c>
      <c r="B59" s="50" t="s">
        <v>881</v>
      </c>
      <c r="C59" s="45" t="s">
        <v>882</v>
      </c>
      <c r="D59" s="50" t="s">
        <v>881</v>
      </c>
      <c r="E59" s="46">
        <v>1</v>
      </c>
      <c r="F59" s="47" t="s">
        <v>6</v>
      </c>
      <c r="G59" s="48">
        <v>1</v>
      </c>
      <c r="H59" s="49">
        <v>605</v>
      </c>
      <c r="I59" s="49">
        <v>301</v>
      </c>
      <c r="J59" s="56">
        <f t="shared" si="0"/>
        <v>906</v>
      </c>
    </row>
    <row r="60" ht="22" customHeight="1" spans="1:10">
      <c r="A60" s="31" t="s">
        <v>304</v>
      </c>
      <c r="B60" s="50" t="s">
        <v>883</v>
      </c>
      <c r="C60" s="45" t="s">
        <v>788</v>
      </c>
      <c r="D60" s="50" t="s">
        <v>883</v>
      </c>
      <c r="E60" s="46">
        <v>1</v>
      </c>
      <c r="F60" s="47" t="s">
        <v>6</v>
      </c>
      <c r="G60" s="48">
        <v>1</v>
      </c>
      <c r="H60" s="49">
        <v>950</v>
      </c>
      <c r="I60" s="49">
        <v>451</v>
      </c>
      <c r="J60" s="56">
        <f t="shared" si="0"/>
        <v>1401</v>
      </c>
    </row>
    <row r="61" ht="22" customHeight="1" spans="1:10">
      <c r="A61" s="31" t="s">
        <v>306</v>
      </c>
      <c r="B61" s="50" t="s">
        <v>884</v>
      </c>
      <c r="C61" s="45" t="s">
        <v>885</v>
      </c>
      <c r="D61" s="50" t="s">
        <v>884</v>
      </c>
      <c r="E61" s="46">
        <v>1</v>
      </c>
      <c r="F61" s="47" t="s">
        <v>6</v>
      </c>
      <c r="G61" s="48">
        <v>1</v>
      </c>
      <c r="H61" s="49">
        <v>605</v>
      </c>
      <c r="I61" s="49">
        <v>301</v>
      </c>
      <c r="J61" s="56">
        <f t="shared" si="0"/>
        <v>906</v>
      </c>
    </row>
    <row r="62" ht="22" customHeight="1" spans="1:10">
      <c r="A62" s="31" t="s">
        <v>308</v>
      </c>
      <c r="B62" s="50" t="s">
        <v>886</v>
      </c>
      <c r="C62" s="45" t="s">
        <v>887</v>
      </c>
      <c r="D62" s="50" t="s">
        <v>886</v>
      </c>
      <c r="E62" s="46">
        <v>1</v>
      </c>
      <c r="F62" s="47" t="s">
        <v>6</v>
      </c>
      <c r="G62" s="35">
        <v>1</v>
      </c>
      <c r="H62" s="49">
        <v>605</v>
      </c>
      <c r="I62" s="49">
        <v>451</v>
      </c>
      <c r="J62" s="56">
        <f t="shared" si="0"/>
        <v>1056</v>
      </c>
    </row>
    <row r="63" ht="22" customHeight="1" spans="1:10">
      <c r="A63" s="31" t="s">
        <v>536</v>
      </c>
      <c r="B63" s="51" t="s">
        <v>888</v>
      </c>
      <c r="C63" s="52" t="s">
        <v>889</v>
      </c>
      <c r="D63" s="51" t="s">
        <v>888</v>
      </c>
      <c r="E63" s="46">
        <v>1</v>
      </c>
      <c r="F63" s="47" t="s">
        <v>6</v>
      </c>
      <c r="G63" s="53">
        <v>1</v>
      </c>
      <c r="H63" s="49">
        <v>605</v>
      </c>
      <c r="I63" s="49">
        <v>301</v>
      </c>
      <c r="J63" s="56">
        <f t="shared" si="0"/>
        <v>906</v>
      </c>
    </row>
    <row r="64" ht="22" customHeight="1" spans="1:10">
      <c r="A64" s="31" t="s">
        <v>538</v>
      </c>
      <c r="B64" s="51" t="s">
        <v>890</v>
      </c>
      <c r="C64" s="54" t="s">
        <v>891</v>
      </c>
      <c r="D64" s="51" t="s">
        <v>890</v>
      </c>
      <c r="E64" s="46">
        <v>1</v>
      </c>
      <c r="F64" s="47" t="s">
        <v>6</v>
      </c>
      <c r="G64" s="53">
        <v>1</v>
      </c>
      <c r="H64" s="36">
        <v>605</v>
      </c>
      <c r="I64" s="36">
        <v>451</v>
      </c>
      <c r="J64" s="55">
        <f t="shared" si="0"/>
        <v>1056</v>
      </c>
    </row>
    <row r="65" customFormat="1" ht="22" customHeight="1" spans="1:10">
      <c r="A65" s="31" t="s">
        <v>540</v>
      </c>
      <c r="B65" s="51" t="s">
        <v>892</v>
      </c>
      <c r="C65" s="57" t="s">
        <v>893</v>
      </c>
      <c r="D65" s="51" t="s">
        <v>892</v>
      </c>
      <c r="E65" s="46">
        <v>1</v>
      </c>
      <c r="F65" s="47" t="s">
        <v>6</v>
      </c>
      <c r="G65" s="53">
        <v>1</v>
      </c>
      <c r="H65" s="49">
        <v>605</v>
      </c>
      <c r="I65" s="49">
        <v>451</v>
      </c>
      <c r="J65" s="56">
        <f t="shared" si="0"/>
        <v>1056</v>
      </c>
    </row>
    <row r="66" ht="22" customHeight="1" spans="1:10">
      <c r="A66" s="31" t="s">
        <v>542</v>
      </c>
      <c r="B66" s="37" t="s">
        <v>894</v>
      </c>
      <c r="C66" s="33" t="s">
        <v>895</v>
      </c>
      <c r="D66" s="37" t="s">
        <v>894</v>
      </c>
      <c r="E66" s="34">
        <v>1</v>
      </c>
      <c r="F66" s="31" t="s">
        <v>6</v>
      </c>
      <c r="G66" s="35">
        <v>1</v>
      </c>
      <c r="H66" s="36"/>
      <c r="I66" s="36"/>
      <c r="J66" s="55">
        <v>6050</v>
      </c>
    </row>
    <row r="67" ht="22" customHeight="1" spans="1:10">
      <c r="A67" s="31" t="s">
        <v>639</v>
      </c>
      <c r="B67" s="32" t="s">
        <v>896</v>
      </c>
      <c r="C67" s="33" t="s">
        <v>897</v>
      </c>
      <c r="D67" s="32" t="s">
        <v>896</v>
      </c>
      <c r="E67" s="34">
        <v>1</v>
      </c>
      <c r="F67" s="31" t="s">
        <v>6</v>
      </c>
      <c r="G67" s="35">
        <v>1</v>
      </c>
      <c r="H67" s="36"/>
      <c r="I67" s="36"/>
      <c r="J67" s="55">
        <v>6655</v>
      </c>
    </row>
    <row r="68" ht="22" customHeight="1" spans="1:10">
      <c r="A68" s="31" t="s">
        <v>641</v>
      </c>
      <c r="B68" s="32" t="s">
        <v>898</v>
      </c>
      <c r="C68" s="33" t="s">
        <v>817</v>
      </c>
      <c r="D68" s="32" t="s">
        <v>898</v>
      </c>
      <c r="E68" s="34">
        <v>1</v>
      </c>
      <c r="F68" s="31" t="s">
        <v>6</v>
      </c>
      <c r="G68" s="35">
        <v>1</v>
      </c>
      <c r="H68" s="36"/>
      <c r="I68" s="36"/>
      <c r="J68" s="55">
        <v>6050</v>
      </c>
    </row>
    <row r="69" ht="22" customHeight="1" spans="1:10">
      <c r="A69" s="47" t="s">
        <v>544</v>
      </c>
      <c r="B69" s="50" t="s">
        <v>899</v>
      </c>
      <c r="C69" s="45" t="s">
        <v>790</v>
      </c>
      <c r="D69" s="50" t="s">
        <v>899</v>
      </c>
      <c r="E69" s="46">
        <v>1</v>
      </c>
      <c r="F69" s="47" t="s">
        <v>6</v>
      </c>
      <c r="G69" s="48">
        <v>1</v>
      </c>
      <c r="H69" s="49"/>
      <c r="I69" s="49"/>
      <c r="J69" s="56">
        <v>6655</v>
      </c>
    </row>
    <row r="70" ht="22" customHeight="1" spans="1:10">
      <c r="A70" s="58" t="s">
        <v>900</v>
      </c>
      <c r="B70" s="59"/>
      <c r="C70" s="59"/>
      <c r="D70" s="59"/>
      <c r="E70" s="59"/>
      <c r="F70" s="59"/>
      <c r="G70" s="35">
        <f>SUM(G4:G69)</f>
        <v>66</v>
      </c>
      <c r="H70" s="55">
        <f>SUM(H4:H69)</f>
        <v>37855</v>
      </c>
      <c r="I70" s="55">
        <f>SUM(I4:I69)</f>
        <v>22553</v>
      </c>
      <c r="J70" s="55">
        <f>SUM(J4:J69)</f>
        <v>85818</v>
      </c>
    </row>
  </sheetData>
  <mergeCells count="4">
    <mergeCell ref="A1:J1"/>
    <mergeCell ref="A2:D2"/>
    <mergeCell ref="E2:J2"/>
    <mergeCell ref="A70:F70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F51"/>
  <sheetViews>
    <sheetView topLeftCell="A17" workbookViewId="0">
      <selection activeCell="N4" sqref="N4"/>
    </sheetView>
  </sheetViews>
  <sheetFormatPr defaultColWidth="8" defaultRowHeight="14"/>
  <cols>
    <col min="1" max="1" width="5.81818181818182" customWidth="1"/>
    <col min="2" max="2" width="7.72727272727273" customWidth="1"/>
    <col min="3" max="3" width="13.6363636363636" customWidth="1"/>
    <col min="4" max="12" width="10.4545454545455" customWidth="1"/>
  </cols>
  <sheetData>
    <row r="1" s="1" customFormat="1" ht="42" customHeight="1" spans="1:12">
      <c r="A1" s="5" t="s">
        <v>901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18" customHeight="1" spans="1:224">
      <c r="A2" s="7" t="s">
        <v>902</v>
      </c>
      <c r="B2" s="7"/>
      <c r="C2" s="7"/>
      <c r="D2" s="7"/>
      <c r="E2" s="8" t="s">
        <v>547</v>
      </c>
      <c r="F2" s="8"/>
      <c r="G2" s="8"/>
      <c r="H2" s="8"/>
      <c r="I2" s="8"/>
      <c r="J2" s="8"/>
      <c r="K2" s="8"/>
      <c r="L2" s="8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</row>
    <row r="3" s="3" customFormat="1" ht="55" customHeight="1" spans="1:12">
      <c r="A3" s="9" t="s">
        <v>31</v>
      </c>
      <c r="B3" s="9" t="s">
        <v>32</v>
      </c>
      <c r="C3" s="9" t="s">
        <v>903</v>
      </c>
      <c r="D3" s="9" t="s">
        <v>904</v>
      </c>
      <c r="E3" s="9" t="s">
        <v>35</v>
      </c>
      <c r="F3" s="9" t="s">
        <v>36</v>
      </c>
      <c r="G3" s="9" t="s">
        <v>37</v>
      </c>
      <c r="H3" s="9" t="s">
        <v>38</v>
      </c>
      <c r="I3" s="9" t="s">
        <v>905</v>
      </c>
      <c r="J3" s="9" t="s">
        <v>39</v>
      </c>
      <c r="K3" s="9" t="s">
        <v>906</v>
      </c>
      <c r="L3" s="9" t="s">
        <v>76</v>
      </c>
    </row>
    <row r="4" s="4" customFormat="1" ht="30" customHeight="1" spans="1:240">
      <c r="A4" s="10" t="s">
        <v>170</v>
      </c>
      <c r="B4" s="10" t="s">
        <v>907</v>
      </c>
      <c r="C4" s="10" t="s">
        <v>880</v>
      </c>
      <c r="D4" s="10" t="s">
        <v>907</v>
      </c>
      <c r="E4" s="10">
        <v>1</v>
      </c>
      <c r="F4" s="10" t="s">
        <v>6</v>
      </c>
      <c r="G4" s="10">
        <v>1</v>
      </c>
      <c r="H4" s="10">
        <v>605</v>
      </c>
      <c r="I4" s="10">
        <v>451</v>
      </c>
      <c r="J4" s="10">
        <v>1056</v>
      </c>
      <c r="K4" s="10">
        <v>2025.03</v>
      </c>
      <c r="L4" s="10" t="s">
        <v>908</v>
      </c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</row>
    <row r="5" s="4" customFormat="1" ht="30" customHeight="1" spans="1:240">
      <c r="A5" s="10" t="s">
        <v>173</v>
      </c>
      <c r="B5" s="10" t="s">
        <v>909</v>
      </c>
      <c r="C5" s="10" t="s">
        <v>910</v>
      </c>
      <c r="D5" s="10" t="s">
        <v>909</v>
      </c>
      <c r="E5" s="10">
        <v>1</v>
      </c>
      <c r="F5" s="10" t="s">
        <v>6</v>
      </c>
      <c r="G5" s="10">
        <v>1</v>
      </c>
      <c r="H5" s="10">
        <v>605</v>
      </c>
      <c r="I5" s="10">
        <v>301</v>
      </c>
      <c r="J5" s="10">
        <v>906</v>
      </c>
      <c r="K5" s="10">
        <v>2025.03</v>
      </c>
      <c r="L5" s="10" t="s">
        <v>911</v>
      </c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</row>
    <row r="6" s="4" customFormat="1" ht="30" customHeight="1" spans="1:240">
      <c r="A6" s="10" t="s">
        <v>175</v>
      </c>
      <c r="B6" s="10" t="s">
        <v>912</v>
      </c>
      <c r="C6" s="10" t="s">
        <v>913</v>
      </c>
      <c r="D6" s="10" t="s">
        <v>912</v>
      </c>
      <c r="E6" s="10">
        <v>1</v>
      </c>
      <c r="F6" s="10" t="s">
        <v>6</v>
      </c>
      <c r="G6" s="10">
        <v>1</v>
      </c>
      <c r="H6" s="10">
        <v>605</v>
      </c>
      <c r="I6" s="10">
        <v>451</v>
      </c>
      <c r="J6" s="10">
        <v>1056</v>
      </c>
      <c r="K6" s="10">
        <v>2025.03</v>
      </c>
      <c r="L6" s="10" t="s">
        <v>908</v>
      </c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</row>
    <row r="7" s="4" customFormat="1" ht="30" customHeight="1" spans="1:240">
      <c r="A7" s="10" t="s">
        <v>177</v>
      </c>
      <c r="B7" s="10" t="s">
        <v>914</v>
      </c>
      <c r="C7" s="10" t="s">
        <v>913</v>
      </c>
      <c r="D7" s="10" t="s">
        <v>914</v>
      </c>
      <c r="E7" s="10">
        <v>1</v>
      </c>
      <c r="F7" s="10" t="s">
        <v>6</v>
      </c>
      <c r="G7" s="10">
        <v>1</v>
      </c>
      <c r="H7" s="10">
        <v>605</v>
      </c>
      <c r="I7" s="10">
        <v>301</v>
      </c>
      <c r="J7" s="10">
        <v>906</v>
      </c>
      <c r="K7" s="10">
        <v>2025.03</v>
      </c>
      <c r="L7" s="10" t="s">
        <v>911</v>
      </c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</row>
    <row r="8" s="4" customFormat="1" ht="30" customHeight="1" spans="1:240">
      <c r="A8" s="10" t="s">
        <v>180</v>
      </c>
      <c r="B8" s="10" t="s">
        <v>915</v>
      </c>
      <c r="C8" s="10" t="s">
        <v>827</v>
      </c>
      <c r="D8" s="10" t="s">
        <v>915</v>
      </c>
      <c r="E8" s="10">
        <v>1</v>
      </c>
      <c r="F8" s="10" t="s">
        <v>6</v>
      </c>
      <c r="G8" s="10">
        <v>1</v>
      </c>
      <c r="H8" s="10">
        <v>605</v>
      </c>
      <c r="I8" s="10">
        <v>451</v>
      </c>
      <c r="J8" s="10">
        <v>1056</v>
      </c>
      <c r="K8" s="10">
        <v>2025.03</v>
      </c>
      <c r="L8" s="10" t="s">
        <v>908</v>
      </c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</row>
    <row r="9" s="4" customFormat="1" ht="30" customHeight="1" spans="1:240">
      <c r="A9" s="10" t="s">
        <v>183</v>
      </c>
      <c r="B9" s="10" t="s">
        <v>916</v>
      </c>
      <c r="C9" s="10" t="s">
        <v>815</v>
      </c>
      <c r="D9" s="10" t="s">
        <v>916</v>
      </c>
      <c r="E9" s="10">
        <v>1</v>
      </c>
      <c r="F9" s="10" t="s">
        <v>6</v>
      </c>
      <c r="G9" s="10">
        <v>1</v>
      </c>
      <c r="H9" s="10">
        <v>605</v>
      </c>
      <c r="I9" s="10">
        <v>451</v>
      </c>
      <c r="J9" s="10">
        <v>1056</v>
      </c>
      <c r="K9" s="10">
        <v>2025.03</v>
      </c>
      <c r="L9" s="10" t="s">
        <v>908</v>
      </c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  <c r="CE9" s="23"/>
      <c r="CF9" s="23"/>
      <c r="CG9" s="23"/>
      <c r="CH9" s="23"/>
      <c r="CI9" s="23"/>
      <c r="CJ9" s="23"/>
      <c r="CK9" s="23"/>
      <c r="CL9" s="23"/>
      <c r="CM9" s="23"/>
      <c r="CN9" s="23"/>
      <c r="CO9" s="23"/>
      <c r="CP9" s="23"/>
      <c r="CQ9" s="23"/>
      <c r="CR9" s="23"/>
      <c r="CS9" s="23"/>
      <c r="CT9" s="23"/>
      <c r="CU9" s="23"/>
      <c r="CV9" s="23"/>
      <c r="CW9" s="23"/>
      <c r="CX9" s="23"/>
      <c r="CY9" s="23"/>
      <c r="CZ9" s="23"/>
      <c r="DA9" s="23"/>
      <c r="DB9" s="23"/>
      <c r="DC9" s="23"/>
      <c r="DD9" s="23"/>
      <c r="DE9" s="23"/>
      <c r="DF9" s="23"/>
      <c r="DG9" s="23"/>
      <c r="DH9" s="23"/>
      <c r="DI9" s="23"/>
      <c r="DJ9" s="23"/>
      <c r="DK9" s="23"/>
      <c r="DL9" s="23"/>
      <c r="DM9" s="23"/>
      <c r="DN9" s="23"/>
      <c r="DO9" s="23"/>
      <c r="DP9" s="23"/>
      <c r="DQ9" s="23"/>
      <c r="DR9" s="23"/>
      <c r="DS9" s="23"/>
      <c r="DT9" s="23"/>
      <c r="DU9" s="23"/>
      <c r="DV9" s="23"/>
      <c r="DW9" s="23"/>
      <c r="DX9" s="23"/>
      <c r="DY9" s="23"/>
      <c r="DZ9" s="23"/>
      <c r="EA9" s="23"/>
      <c r="EB9" s="23"/>
      <c r="EC9" s="23"/>
      <c r="ED9" s="23"/>
      <c r="EE9" s="23"/>
      <c r="EF9" s="23"/>
      <c r="EG9" s="23"/>
      <c r="EH9" s="23"/>
      <c r="EI9" s="23"/>
      <c r="EJ9" s="23"/>
      <c r="EK9" s="23"/>
      <c r="EL9" s="23"/>
      <c r="EM9" s="23"/>
      <c r="EN9" s="23"/>
      <c r="EO9" s="23"/>
      <c r="EP9" s="23"/>
      <c r="EQ9" s="23"/>
      <c r="ER9" s="23"/>
      <c r="ES9" s="23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23"/>
      <c r="GK9" s="23"/>
      <c r="GL9" s="23"/>
      <c r="GM9" s="23"/>
      <c r="GN9" s="23"/>
      <c r="GO9" s="23"/>
      <c r="GP9" s="23"/>
      <c r="GQ9" s="23"/>
      <c r="GR9" s="23"/>
      <c r="GS9" s="23"/>
      <c r="GT9" s="23"/>
      <c r="GU9" s="23"/>
      <c r="GV9" s="23"/>
      <c r="GW9" s="23"/>
      <c r="GX9" s="23"/>
      <c r="GY9" s="23"/>
      <c r="GZ9" s="23"/>
      <c r="HA9" s="23"/>
      <c r="HB9" s="23"/>
      <c r="HC9" s="23"/>
      <c r="HD9" s="23"/>
      <c r="HE9" s="23"/>
      <c r="HF9" s="23"/>
      <c r="HG9" s="23"/>
      <c r="HH9" s="23"/>
      <c r="HI9" s="23"/>
      <c r="HJ9" s="23"/>
      <c r="HK9" s="23"/>
      <c r="HL9" s="23"/>
      <c r="HM9" s="23"/>
      <c r="HN9" s="23"/>
      <c r="HO9" s="23"/>
      <c r="HP9" s="23"/>
      <c r="HQ9" s="23"/>
      <c r="HR9" s="23"/>
      <c r="HS9" s="23"/>
      <c r="HT9" s="23"/>
      <c r="HU9" s="23"/>
      <c r="HV9" s="23"/>
      <c r="HW9" s="23"/>
      <c r="HX9" s="23"/>
      <c r="HY9" s="23"/>
      <c r="HZ9" s="23"/>
      <c r="IA9" s="23"/>
      <c r="IB9" s="23"/>
      <c r="IC9" s="23"/>
      <c r="ID9" s="23"/>
      <c r="IE9" s="23"/>
      <c r="IF9" s="23"/>
    </row>
    <row r="10" s="4" customFormat="1" ht="30" customHeight="1" spans="1:240">
      <c r="A10" s="10" t="s">
        <v>185</v>
      </c>
      <c r="B10" s="10" t="s">
        <v>917</v>
      </c>
      <c r="C10" s="10" t="s">
        <v>817</v>
      </c>
      <c r="D10" s="10" t="s">
        <v>917</v>
      </c>
      <c r="E10" s="10">
        <v>1</v>
      </c>
      <c r="F10" s="10" t="s">
        <v>6</v>
      </c>
      <c r="G10" s="10">
        <v>1</v>
      </c>
      <c r="H10" s="10">
        <v>605</v>
      </c>
      <c r="I10" s="10">
        <v>301</v>
      </c>
      <c r="J10" s="10">
        <v>906</v>
      </c>
      <c r="K10" s="10">
        <v>2025.03</v>
      </c>
      <c r="L10" s="10" t="s">
        <v>911</v>
      </c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  <c r="DP10" s="23"/>
      <c r="DQ10" s="23"/>
      <c r="DR10" s="23"/>
      <c r="DS10" s="23"/>
      <c r="DT10" s="23"/>
      <c r="DU10" s="23"/>
      <c r="DV10" s="23"/>
      <c r="DW10" s="23"/>
      <c r="DX10" s="23"/>
      <c r="DY10" s="23"/>
      <c r="DZ10" s="23"/>
      <c r="EA10" s="23"/>
      <c r="EB10" s="23"/>
      <c r="EC10" s="23"/>
      <c r="ED10" s="23"/>
      <c r="EE10" s="23"/>
      <c r="EF10" s="23"/>
      <c r="EG10" s="23"/>
      <c r="EH10" s="23"/>
      <c r="EI10" s="23"/>
      <c r="EJ10" s="23"/>
      <c r="EK10" s="23"/>
      <c r="EL10" s="23"/>
      <c r="EM10" s="23"/>
      <c r="EN10" s="23"/>
      <c r="EO10" s="23"/>
      <c r="EP10" s="23"/>
      <c r="EQ10" s="23"/>
      <c r="ER10" s="23"/>
      <c r="ES10" s="23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23"/>
      <c r="GK10" s="23"/>
      <c r="GL10" s="23"/>
      <c r="GM10" s="23"/>
      <c r="GN10" s="23"/>
      <c r="GO10" s="23"/>
      <c r="GP10" s="23"/>
      <c r="GQ10" s="23"/>
      <c r="GR10" s="23"/>
      <c r="GS10" s="23"/>
      <c r="GT10" s="23"/>
      <c r="GU10" s="23"/>
      <c r="GV10" s="23"/>
      <c r="GW10" s="23"/>
      <c r="GX10" s="23"/>
      <c r="GY10" s="23"/>
      <c r="GZ10" s="23"/>
      <c r="HA10" s="23"/>
      <c r="HB10" s="23"/>
      <c r="HC10" s="23"/>
      <c r="HD10" s="23"/>
      <c r="HE10" s="23"/>
      <c r="HF10" s="23"/>
      <c r="HG10" s="23"/>
      <c r="HH10" s="23"/>
      <c r="HI10" s="23"/>
      <c r="HJ10" s="23"/>
      <c r="HK10" s="23"/>
      <c r="HL10" s="23"/>
      <c r="HM10" s="23"/>
      <c r="HN10" s="23"/>
      <c r="HO10" s="23"/>
      <c r="HP10" s="23"/>
      <c r="HQ10" s="23"/>
      <c r="HR10" s="23"/>
      <c r="HS10" s="23"/>
      <c r="HT10" s="23"/>
      <c r="HU10" s="23"/>
      <c r="HV10" s="23"/>
      <c r="HW10" s="23"/>
      <c r="HX10" s="23"/>
      <c r="HY10" s="23"/>
      <c r="HZ10" s="23"/>
      <c r="IA10" s="23"/>
      <c r="IB10" s="23"/>
      <c r="IC10" s="23"/>
      <c r="ID10" s="23"/>
      <c r="IE10" s="23"/>
      <c r="IF10" s="23"/>
    </row>
    <row r="11" s="4" customFormat="1" ht="30" customHeight="1" spans="1:240">
      <c r="A11" s="10" t="s">
        <v>187</v>
      </c>
      <c r="B11" s="10" t="s">
        <v>918</v>
      </c>
      <c r="C11" s="10" t="s">
        <v>919</v>
      </c>
      <c r="D11" s="10" t="s">
        <v>918</v>
      </c>
      <c r="E11" s="10">
        <v>1</v>
      </c>
      <c r="F11" s="10" t="s">
        <v>6</v>
      </c>
      <c r="G11" s="10">
        <v>1</v>
      </c>
      <c r="H11" s="10">
        <v>605</v>
      </c>
      <c r="I11" s="10">
        <v>451</v>
      </c>
      <c r="J11" s="10">
        <v>1056</v>
      </c>
      <c r="K11" s="10">
        <v>2025.03</v>
      </c>
      <c r="L11" s="10" t="s">
        <v>908</v>
      </c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3"/>
      <c r="CL11" s="23"/>
      <c r="CM11" s="23"/>
      <c r="CN11" s="23"/>
      <c r="CO11" s="23"/>
      <c r="CP11" s="23"/>
      <c r="CQ11" s="23"/>
      <c r="CR11" s="23"/>
      <c r="CS11" s="23"/>
      <c r="CT11" s="23"/>
      <c r="CU11" s="23"/>
      <c r="CV11" s="23"/>
      <c r="CW11" s="23"/>
      <c r="CX11" s="23"/>
      <c r="CY11" s="23"/>
      <c r="CZ11" s="23"/>
      <c r="DA11" s="23"/>
      <c r="DB11" s="23"/>
      <c r="DC11" s="23"/>
      <c r="DD11" s="23"/>
      <c r="DE11" s="23"/>
      <c r="DF11" s="23"/>
      <c r="DG11" s="23"/>
      <c r="DH11" s="23"/>
      <c r="DI11" s="23"/>
      <c r="DJ11" s="23"/>
      <c r="DK11" s="23"/>
      <c r="DL11" s="23"/>
      <c r="DM11" s="23"/>
      <c r="DN11" s="23"/>
      <c r="DO11" s="23"/>
      <c r="DP11" s="23"/>
      <c r="DQ11" s="23"/>
      <c r="DR11" s="23"/>
      <c r="DS11" s="23"/>
      <c r="DT11" s="23"/>
      <c r="DU11" s="23"/>
      <c r="DV11" s="23"/>
      <c r="DW11" s="23"/>
      <c r="DX11" s="23"/>
      <c r="DY11" s="23"/>
      <c r="DZ11" s="23"/>
      <c r="EA11" s="23"/>
      <c r="EB11" s="23"/>
      <c r="EC11" s="23"/>
      <c r="ED11" s="23"/>
      <c r="EE11" s="23"/>
      <c r="EF11" s="23"/>
      <c r="EG11" s="23"/>
      <c r="EH11" s="23"/>
      <c r="EI11" s="23"/>
      <c r="EJ11" s="23"/>
      <c r="EK11" s="23"/>
      <c r="EL11" s="23"/>
      <c r="EM11" s="23"/>
      <c r="EN11" s="23"/>
      <c r="EO11" s="23"/>
      <c r="EP11" s="23"/>
      <c r="EQ11" s="23"/>
      <c r="ER11" s="23"/>
      <c r="ES11" s="23"/>
      <c r="ET11" s="23"/>
      <c r="EU11" s="23"/>
      <c r="EV11" s="23"/>
      <c r="EW11" s="23"/>
      <c r="EX11" s="23"/>
      <c r="EY11" s="23"/>
      <c r="EZ11" s="23"/>
      <c r="FA11" s="23"/>
      <c r="FB11" s="23"/>
      <c r="FC11" s="23"/>
      <c r="FD11" s="23"/>
      <c r="FE11" s="23"/>
      <c r="FF11" s="23"/>
      <c r="FG11" s="23"/>
      <c r="FH11" s="23"/>
      <c r="FI11" s="23"/>
      <c r="FJ11" s="23"/>
      <c r="FK11" s="23"/>
      <c r="FL11" s="23"/>
      <c r="FM11" s="23"/>
      <c r="FN11" s="23"/>
      <c r="FO11" s="23"/>
      <c r="FP11" s="23"/>
      <c r="FQ11" s="23"/>
      <c r="FR11" s="23"/>
      <c r="FS11" s="23"/>
      <c r="FT11" s="23"/>
      <c r="FU11" s="23"/>
      <c r="FV11" s="23"/>
      <c r="FW11" s="23"/>
      <c r="FX11" s="23"/>
      <c r="FY11" s="23"/>
      <c r="FZ11" s="23"/>
      <c r="GA11" s="23"/>
      <c r="GB11" s="23"/>
      <c r="GC11" s="23"/>
      <c r="GD11" s="23"/>
      <c r="GE11" s="23"/>
      <c r="GF11" s="23"/>
      <c r="GG11" s="23"/>
      <c r="GH11" s="23"/>
      <c r="GI11" s="23"/>
      <c r="GJ11" s="23"/>
      <c r="GK11" s="23"/>
      <c r="GL11" s="23"/>
      <c r="GM11" s="23"/>
      <c r="GN11" s="23"/>
      <c r="GO11" s="23"/>
      <c r="GP11" s="23"/>
      <c r="GQ11" s="23"/>
      <c r="GR11" s="23"/>
      <c r="GS11" s="23"/>
      <c r="GT11" s="23"/>
      <c r="GU11" s="23"/>
      <c r="GV11" s="23"/>
      <c r="GW11" s="23"/>
      <c r="GX11" s="23"/>
      <c r="GY11" s="23"/>
      <c r="GZ11" s="23"/>
      <c r="HA11" s="23"/>
      <c r="HB11" s="23"/>
      <c r="HC11" s="23"/>
      <c r="HD11" s="23"/>
      <c r="HE11" s="23"/>
      <c r="HF11" s="23"/>
      <c r="HG11" s="23"/>
      <c r="HH11" s="23"/>
      <c r="HI11" s="23"/>
      <c r="HJ11" s="23"/>
      <c r="HK11" s="23"/>
      <c r="HL11" s="23"/>
      <c r="HM11" s="23"/>
      <c r="HN11" s="23"/>
      <c r="HO11" s="23"/>
      <c r="HP11" s="23"/>
      <c r="HQ11" s="23"/>
      <c r="HR11" s="23"/>
      <c r="HS11" s="23"/>
      <c r="HT11" s="23"/>
      <c r="HU11" s="23"/>
      <c r="HV11" s="23"/>
      <c r="HW11" s="23"/>
      <c r="HX11" s="23"/>
      <c r="HY11" s="23"/>
      <c r="HZ11" s="23"/>
      <c r="IA11" s="23"/>
      <c r="IB11" s="23"/>
      <c r="IC11" s="23"/>
      <c r="ID11" s="23"/>
      <c r="IE11" s="23"/>
      <c r="IF11" s="23"/>
    </row>
    <row r="12" s="4" customFormat="1" ht="30" customHeight="1" spans="1:240">
      <c r="A12" s="10" t="s">
        <v>190</v>
      </c>
      <c r="B12" s="10" t="s">
        <v>920</v>
      </c>
      <c r="C12" s="10" t="s">
        <v>919</v>
      </c>
      <c r="D12" s="10" t="s">
        <v>920</v>
      </c>
      <c r="E12" s="10">
        <v>1</v>
      </c>
      <c r="F12" s="10" t="s">
        <v>6</v>
      </c>
      <c r="G12" s="10">
        <v>1</v>
      </c>
      <c r="H12" s="10">
        <v>605</v>
      </c>
      <c r="I12" s="10">
        <v>150</v>
      </c>
      <c r="J12" s="10">
        <v>755</v>
      </c>
      <c r="K12" s="10">
        <v>2025.03</v>
      </c>
      <c r="L12" s="10" t="s">
        <v>921</v>
      </c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  <c r="CE12" s="23"/>
      <c r="CF12" s="23"/>
      <c r="CG12" s="23"/>
      <c r="CH12" s="23"/>
      <c r="CI12" s="23"/>
      <c r="CJ12" s="23"/>
      <c r="CK12" s="23"/>
      <c r="CL12" s="23"/>
      <c r="CM12" s="23"/>
      <c r="CN12" s="23"/>
      <c r="CO12" s="23"/>
      <c r="CP12" s="23"/>
      <c r="CQ12" s="23"/>
      <c r="CR12" s="23"/>
      <c r="CS12" s="23"/>
      <c r="CT12" s="23"/>
      <c r="CU12" s="23"/>
      <c r="CV12" s="23"/>
      <c r="CW12" s="23"/>
      <c r="CX12" s="23"/>
      <c r="CY12" s="23"/>
      <c r="CZ12" s="23"/>
      <c r="DA12" s="23"/>
      <c r="DB12" s="23"/>
      <c r="DC12" s="23"/>
      <c r="DD12" s="23"/>
      <c r="DE12" s="23"/>
      <c r="DF12" s="23"/>
      <c r="DG12" s="23"/>
      <c r="DH12" s="23"/>
      <c r="DI12" s="23"/>
      <c r="DJ12" s="23"/>
      <c r="DK12" s="23"/>
      <c r="DL12" s="23"/>
      <c r="DM12" s="23"/>
      <c r="DN12" s="23"/>
      <c r="DO12" s="23"/>
      <c r="DP12" s="23"/>
      <c r="DQ12" s="23"/>
      <c r="DR12" s="23"/>
      <c r="DS12" s="23"/>
      <c r="DT12" s="23"/>
      <c r="DU12" s="23"/>
      <c r="DV12" s="23"/>
      <c r="DW12" s="23"/>
      <c r="DX12" s="23"/>
      <c r="DY12" s="23"/>
      <c r="DZ12" s="23"/>
      <c r="EA12" s="23"/>
      <c r="EB12" s="23"/>
      <c r="EC12" s="23"/>
      <c r="ED12" s="23"/>
      <c r="EE12" s="23"/>
      <c r="EF12" s="23"/>
      <c r="EG12" s="23"/>
      <c r="EH12" s="23"/>
      <c r="EI12" s="23"/>
      <c r="EJ12" s="23"/>
      <c r="EK12" s="23"/>
      <c r="EL12" s="23"/>
      <c r="EM12" s="23"/>
      <c r="EN12" s="23"/>
      <c r="EO12" s="23"/>
      <c r="EP12" s="23"/>
      <c r="EQ12" s="23"/>
      <c r="ER12" s="23"/>
      <c r="ES12" s="23"/>
      <c r="ET12" s="23"/>
      <c r="EU12" s="23"/>
      <c r="EV12" s="23"/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  <c r="FL12" s="23"/>
      <c r="FM12" s="23"/>
      <c r="FN12" s="23"/>
      <c r="FO12" s="23"/>
      <c r="FP12" s="23"/>
      <c r="FQ12" s="23"/>
      <c r="FR12" s="23"/>
      <c r="FS12" s="23"/>
      <c r="FT12" s="23"/>
      <c r="FU12" s="23"/>
      <c r="FV12" s="23"/>
      <c r="FW12" s="23"/>
      <c r="FX12" s="23"/>
      <c r="FY12" s="23"/>
      <c r="FZ12" s="23"/>
      <c r="GA12" s="23"/>
      <c r="GB12" s="23"/>
      <c r="GC12" s="23"/>
      <c r="GD12" s="23"/>
      <c r="GE12" s="23"/>
      <c r="GF12" s="23"/>
      <c r="GG12" s="23"/>
      <c r="GH12" s="23"/>
      <c r="GI12" s="23"/>
      <c r="GJ12" s="23"/>
      <c r="GK12" s="23"/>
      <c r="GL12" s="23"/>
      <c r="GM12" s="23"/>
      <c r="GN12" s="23"/>
      <c r="GO12" s="23"/>
      <c r="GP12" s="23"/>
      <c r="GQ12" s="23"/>
      <c r="GR12" s="23"/>
      <c r="GS12" s="23"/>
      <c r="GT12" s="23"/>
      <c r="GU12" s="23"/>
      <c r="GV12" s="23"/>
      <c r="GW12" s="23"/>
      <c r="GX12" s="23"/>
      <c r="GY12" s="23"/>
      <c r="GZ12" s="23"/>
      <c r="HA12" s="23"/>
      <c r="HB12" s="23"/>
      <c r="HC12" s="23"/>
      <c r="HD12" s="23"/>
      <c r="HE12" s="23"/>
      <c r="HF12" s="23"/>
      <c r="HG12" s="23"/>
      <c r="HH12" s="23"/>
      <c r="HI12" s="23"/>
      <c r="HJ12" s="23"/>
      <c r="HK12" s="23"/>
      <c r="HL12" s="23"/>
      <c r="HM12" s="23"/>
      <c r="HN12" s="23"/>
      <c r="HO12" s="23"/>
      <c r="HP12" s="23"/>
      <c r="HQ12" s="23"/>
      <c r="HR12" s="23"/>
      <c r="HS12" s="23"/>
      <c r="HT12" s="23"/>
      <c r="HU12" s="23"/>
      <c r="HV12" s="23"/>
      <c r="HW12" s="23"/>
      <c r="HX12" s="23"/>
      <c r="HY12" s="23"/>
      <c r="HZ12" s="23"/>
      <c r="IA12" s="23"/>
      <c r="IB12" s="23"/>
      <c r="IC12" s="23"/>
      <c r="ID12" s="23"/>
      <c r="IE12" s="23"/>
      <c r="IF12" s="23"/>
    </row>
    <row r="13" s="4" customFormat="1" ht="30" customHeight="1" spans="1:240">
      <c r="A13" s="10" t="s">
        <v>193</v>
      </c>
      <c r="B13" s="10" t="s">
        <v>922</v>
      </c>
      <c r="C13" s="10" t="s">
        <v>923</v>
      </c>
      <c r="D13" s="10" t="s">
        <v>922</v>
      </c>
      <c r="E13" s="10">
        <v>1</v>
      </c>
      <c r="F13" s="10" t="s">
        <v>6</v>
      </c>
      <c r="G13" s="10">
        <v>1</v>
      </c>
      <c r="H13" s="10">
        <v>605</v>
      </c>
      <c r="I13" s="10">
        <v>301</v>
      </c>
      <c r="J13" s="10">
        <v>906</v>
      </c>
      <c r="K13" s="10">
        <v>2025.03</v>
      </c>
      <c r="L13" s="10" t="s">
        <v>911</v>
      </c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  <c r="CD13" s="23"/>
      <c r="CE13" s="23"/>
      <c r="CF13" s="23"/>
      <c r="CG13" s="23"/>
      <c r="CH13" s="23"/>
      <c r="CI13" s="23"/>
      <c r="CJ13" s="23"/>
      <c r="CK13" s="23"/>
      <c r="CL13" s="23"/>
      <c r="CM13" s="23"/>
      <c r="CN13" s="23"/>
      <c r="CO13" s="23"/>
      <c r="CP13" s="23"/>
      <c r="CQ13" s="23"/>
      <c r="CR13" s="23"/>
      <c r="CS13" s="23"/>
      <c r="CT13" s="23"/>
      <c r="CU13" s="23"/>
      <c r="CV13" s="23"/>
      <c r="CW13" s="23"/>
      <c r="CX13" s="23"/>
      <c r="CY13" s="23"/>
      <c r="CZ13" s="23"/>
      <c r="DA13" s="23"/>
      <c r="DB13" s="23"/>
      <c r="DC13" s="23"/>
      <c r="DD13" s="23"/>
      <c r="DE13" s="23"/>
      <c r="DF13" s="23"/>
      <c r="DG13" s="23"/>
      <c r="DH13" s="23"/>
      <c r="DI13" s="23"/>
      <c r="DJ13" s="23"/>
      <c r="DK13" s="23"/>
      <c r="DL13" s="23"/>
      <c r="DM13" s="23"/>
      <c r="DN13" s="23"/>
      <c r="DO13" s="23"/>
      <c r="DP13" s="23"/>
      <c r="DQ13" s="23"/>
      <c r="DR13" s="23"/>
      <c r="DS13" s="23"/>
      <c r="DT13" s="23"/>
      <c r="DU13" s="23"/>
      <c r="DV13" s="23"/>
      <c r="DW13" s="23"/>
      <c r="DX13" s="23"/>
      <c r="DY13" s="23"/>
      <c r="DZ13" s="23"/>
      <c r="EA13" s="23"/>
      <c r="EB13" s="23"/>
      <c r="EC13" s="23"/>
      <c r="ED13" s="23"/>
      <c r="EE13" s="23"/>
      <c r="EF13" s="23"/>
      <c r="EG13" s="23"/>
      <c r="EH13" s="23"/>
      <c r="EI13" s="23"/>
      <c r="EJ13" s="23"/>
      <c r="EK13" s="23"/>
      <c r="EL13" s="23"/>
      <c r="EM13" s="23"/>
      <c r="EN13" s="23"/>
      <c r="EO13" s="23"/>
      <c r="EP13" s="23"/>
      <c r="EQ13" s="23"/>
      <c r="ER13" s="23"/>
      <c r="ES13" s="23"/>
      <c r="ET13" s="23"/>
      <c r="EU13" s="23"/>
      <c r="EV13" s="23"/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  <c r="FL13" s="23"/>
      <c r="FM13" s="23"/>
      <c r="FN13" s="23"/>
      <c r="FO13" s="23"/>
      <c r="FP13" s="23"/>
      <c r="FQ13" s="23"/>
      <c r="FR13" s="23"/>
      <c r="FS13" s="23"/>
      <c r="FT13" s="23"/>
      <c r="FU13" s="23"/>
      <c r="FV13" s="23"/>
      <c r="FW13" s="23"/>
      <c r="FX13" s="23"/>
      <c r="FY13" s="23"/>
      <c r="FZ13" s="23"/>
      <c r="GA13" s="23"/>
      <c r="GB13" s="23"/>
      <c r="GC13" s="23"/>
      <c r="GD13" s="23"/>
      <c r="GE13" s="23"/>
      <c r="GF13" s="23"/>
      <c r="GG13" s="23"/>
      <c r="GH13" s="23"/>
      <c r="GI13" s="23"/>
      <c r="GJ13" s="23"/>
      <c r="GK13" s="23"/>
      <c r="GL13" s="23"/>
      <c r="GM13" s="23"/>
      <c r="GN13" s="23"/>
      <c r="GO13" s="23"/>
      <c r="GP13" s="23"/>
      <c r="GQ13" s="23"/>
      <c r="GR13" s="23"/>
      <c r="GS13" s="23"/>
      <c r="GT13" s="23"/>
      <c r="GU13" s="23"/>
      <c r="GV13" s="23"/>
      <c r="GW13" s="23"/>
      <c r="GX13" s="23"/>
      <c r="GY13" s="23"/>
      <c r="GZ13" s="23"/>
      <c r="HA13" s="23"/>
      <c r="HB13" s="23"/>
      <c r="HC13" s="23"/>
      <c r="HD13" s="23"/>
      <c r="HE13" s="23"/>
      <c r="HF13" s="23"/>
      <c r="HG13" s="23"/>
      <c r="HH13" s="23"/>
      <c r="HI13" s="23"/>
      <c r="HJ13" s="23"/>
      <c r="HK13" s="23"/>
      <c r="HL13" s="23"/>
      <c r="HM13" s="23"/>
      <c r="HN13" s="23"/>
      <c r="HO13" s="23"/>
      <c r="HP13" s="23"/>
      <c r="HQ13" s="23"/>
      <c r="HR13" s="23"/>
      <c r="HS13" s="23"/>
      <c r="HT13" s="23"/>
      <c r="HU13" s="23"/>
      <c r="HV13" s="23"/>
      <c r="HW13" s="23"/>
      <c r="HX13" s="23"/>
      <c r="HY13" s="23"/>
      <c r="HZ13" s="23"/>
      <c r="IA13" s="23"/>
      <c r="IB13" s="23"/>
      <c r="IC13" s="23"/>
      <c r="ID13" s="23"/>
      <c r="IE13" s="23"/>
      <c r="IF13" s="23"/>
    </row>
    <row r="14" s="4" customFormat="1" ht="30" customHeight="1" spans="1:240">
      <c r="A14" s="10" t="s">
        <v>195</v>
      </c>
      <c r="B14" s="10" t="s">
        <v>924</v>
      </c>
      <c r="C14" s="10" t="s">
        <v>925</v>
      </c>
      <c r="D14" s="10" t="s">
        <v>924</v>
      </c>
      <c r="E14" s="10">
        <v>1</v>
      </c>
      <c r="F14" s="10" t="s">
        <v>6</v>
      </c>
      <c r="G14" s="10">
        <v>1</v>
      </c>
      <c r="H14" s="10">
        <v>605</v>
      </c>
      <c r="I14" s="10">
        <v>451</v>
      </c>
      <c r="J14" s="10">
        <v>1056</v>
      </c>
      <c r="K14" s="10">
        <v>2025.03</v>
      </c>
      <c r="L14" s="10" t="s">
        <v>908</v>
      </c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/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/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/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  <c r="FF14" s="23"/>
      <c r="FG14" s="23"/>
      <c r="FH14" s="23"/>
      <c r="FI14" s="23"/>
      <c r="FJ14" s="23"/>
      <c r="FK14" s="23"/>
      <c r="FL14" s="23"/>
      <c r="FM14" s="23"/>
      <c r="FN14" s="23"/>
      <c r="FO14" s="23"/>
      <c r="FP14" s="23"/>
      <c r="FQ14" s="23"/>
      <c r="FR14" s="23"/>
      <c r="FS14" s="23"/>
      <c r="FT14" s="23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K14" s="23"/>
      <c r="GL14" s="23"/>
      <c r="GM14" s="23"/>
      <c r="GN14" s="23"/>
      <c r="GO14" s="23"/>
      <c r="GP14" s="23"/>
      <c r="GQ14" s="23"/>
      <c r="GR14" s="23"/>
      <c r="GS14" s="23"/>
      <c r="GT14" s="23"/>
      <c r="GU14" s="23"/>
      <c r="GV14" s="23"/>
      <c r="GW14" s="23"/>
      <c r="GX14" s="23"/>
      <c r="GY14" s="23"/>
      <c r="GZ14" s="23"/>
      <c r="HA14" s="23"/>
      <c r="HB14" s="23"/>
      <c r="HC14" s="23"/>
      <c r="HD14" s="23"/>
      <c r="HE14" s="23"/>
      <c r="HF14" s="23"/>
      <c r="HG14" s="23"/>
      <c r="HH14" s="23"/>
      <c r="HI14" s="23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  <c r="HU14" s="23"/>
      <c r="HV14" s="23"/>
      <c r="HW14" s="23"/>
      <c r="HX14" s="23"/>
      <c r="HY14" s="23"/>
      <c r="HZ14" s="23"/>
      <c r="IA14" s="23"/>
      <c r="IB14" s="23"/>
      <c r="IC14" s="23"/>
      <c r="ID14" s="23"/>
      <c r="IE14" s="23"/>
      <c r="IF14" s="23"/>
    </row>
    <row r="15" s="4" customFormat="1" ht="30" customHeight="1" spans="1:240">
      <c r="A15" s="10" t="s">
        <v>199</v>
      </c>
      <c r="B15" s="10" t="s">
        <v>926</v>
      </c>
      <c r="C15" s="10" t="s">
        <v>927</v>
      </c>
      <c r="D15" s="10" t="s">
        <v>926</v>
      </c>
      <c r="E15" s="10">
        <v>1</v>
      </c>
      <c r="F15" s="10" t="s">
        <v>6</v>
      </c>
      <c r="G15" s="10">
        <v>1</v>
      </c>
      <c r="H15" s="10">
        <v>605</v>
      </c>
      <c r="I15" s="10">
        <v>451</v>
      </c>
      <c r="J15" s="10">
        <v>1056</v>
      </c>
      <c r="K15" s="10">
        <v>2025.03</v>
      </c>
      <c r="L15" s="10" t="s">
        <v>908</v>
      </c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  <c r="CB15" s="23"/>
      <c r="CC15" s="23"/>
      <c r="CD15" s="23"/>
      <c r="CE15" s="23"/>
      <c r="CF15" s="23"/>
      <c r="CG15" s="23"/>
      <c r="CH15" s="23"/>
      <c r="CI15" s="23"/>
      <c r="CJ15" s="23"/>
      <c r="CK15" s="23"/>
      <c r="CL15" s="23"/>
      <c r="CM15" s="23"/>
      <c r="CN15" s="23"/>
      <c r="CO15" s="23"/>
      <c r="CP15" s="23"/>
      <c r="CQ15" s="23"/>
      <c r="CR15" s="23"/>
      <c r="CS15" s="23"/>
      <c r="CT15" s="23"/>
      <c r="CU15" s="23"/>
      <c r="CV15" s="23"/>
      <c r="CW15" s="23"/>
      <c r="CX15" s="23"/>
      <c r="CY15" s="23"/>
      <c r="CZ15" s="23"/>
      <c r="DA15" s="23"/>
      <c r="DB15" s="23"/>
      <c r="DC15" s="23"/>
      <c r="DD15" s="23"/>
      <c r="DE15" s="23"/>
      <c r="DF15" s="23"/>
      <c r="DG15" s="23"/>
      <c r="DH15" s="23"/>
      <c r="DI15" s="23"/>
      <c r="DJ15" s="23"/>
      <c r="DK15" s="23"/>
      <c r="DL15" s="23"/>
      <c r="DM15" s="23"/>
      <c r="DN15" s="23"/>
      <c r="DO15" s="23"/>
      <c r="DP15" s="23"/>
      <c r="DQ15" s="23"/>
      <c r="DR15" s="23"/>
      <c r="DS15" s="23"/>
      <c r="DT15" s="23"/>
      <c r="DU15" s="23"/>
      <c r="DV15" s="23"/>
      <c r="DW15" s="23"/>
      <c r="DX15" s="23"/>
      <c r="DY15" s="23"/>
      <c r="DZ15" s="23"/>
      <c r="EA15" s="23"/>
      <c r="EB15" s="23"/>
      <c r="EC15" s="23"/>
      <c r="ED15" s="23"/>
      <c r="EE15" s="23"/>
      <c r="EF15" s="23"/>
      <c r="EG15" s="23"/>
      <c r="EH15" s="23"/>
      <c r="EI15" s="23"/>
      <c r="EJ15" s="23"/>
      <c r="EK15" s="23"/>
      <c r="EL15" s="23"/>
      <c r="EM15" s="23"/>
      <c r="EN15" s="23"/>
      <c r="EO15" s="23"/>
      <c r="EP15" s="23"/>
      <c r="EQ15" s="23"/>
      <c r="ER15" s="23"/>
      <c r="ES15" s="23"/>
      <c r="ET15" s="23"/>
      <c r="EU15" s="23"/>
      <c r="EV15" s="23"/>
      <c r="EW15" s="23"/>
      <c r="EX15" s="23"/>
      <c r="EY15" s="23"/>
      <c r="EZ15" s="23"/>
      <c r="FA15" s="23"/>
      <c r="FB15" s="23"/>
      <c r="FC15" s="23"/>
      <c r="FD15" s="23"/>
      <c r="FE15" s="23"/>
      <c r="FF15" s="23"/>
      <c r="FG15" s="23"/>
      <c r="FH15" s="23"/>
      <c r="FI15" s="23"/>
      <c r="FJ15" s="23"/>
      <c r="FK15" s="23"/>
      <c r="FL15" s="23"/>
      <c r="FM15" s="23"/>
      <c r="FN15" s="23"/>
      <c r="FO15" s="23"/>
      <c r="FP15" s="23"/>
      <c r="FQ15" s="23"/>
      <c r="FR15" s="23"/>
      <c r="FS15" s="23"/>
      <c r="FT15" s="23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K15" s="23"/>
      <c r="GL15" s="23"/>
      <c r="GM15" s="23"/>
      <c r="GN15" s="23"/>
      <c r="GO15" s="23"/>
      <c r="GP15" s="23"/>
      <c r="GQ15" s="23"/>
      <c r="GR15" s="23"/>
      <c r="GS15" s="23"/>
      <c r="GT15" s="23"/>
      <c r="GU15" s="23"/>
      <c r="GV15" s="23"/>
      <c r="GW15" s="23"/>
      <c r="GX15" s="23"/>
      <c r="GY15" s="23"/>
      <c r="GZ15" s="23"/>
      <c r="HA15" s="23"/>
      <c r="HB15" s="23"/>
      <c r="HC15" s="23"/>
      <c r="HD15" s="23"/>
      <c r="HE15" s="23"/>
      <c r="HF15" s="23"/>
      <c r="HG15" s="23"/>
      <c r="HH15" s="23"/>
      <c r="HI15" s="23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  <c r="HU15" s="23"/>
      <c r="HV15" s="23"/>
      <c r="HW15" s="23"/>
      <c r="HX15" s="23"/>
      <c r="HY15" s="23"/>
      <c r="HZ15" s="23"/>
      <c r="IA15" s="23"/>
      <c r="IB15" s="23"/>
      <c r="IC15" s="23"/>
      <c r="ID15" s="23"/>
      <c r="IE15" s="23"/>
      <c r="IF15" s="23"/>
    </row>
    <row r="16" s="4" customFormat="1" ht="30" customHeight="1" spans="1:240">
      <c r="A16" s="10" t="s">
        <v>201</v>
      </c>
      <c r="B16" s="10" t="s">
        <v>928</v>
      </c>
      <c r="C16" s="10" t="s">
        <v>927</v>
      </c>
      <c r="D16" s="10" t="s">
        <v>928</v>
      </c>
      <c r="E16" s="10">
        <v>1</v>
      </c>
      <c r="F16" s="10" t="s">
        <v>6</v>
      </c>
      <c r="G16" s="10">
        <v>1</v>
      </c>
      <c r="H16" s="10">
        <v>605</v>
      </c>
      <c r="I16" s="10">
        <v>451</v>
      </c>
      <c r="J16" s="10">
        <v>1056</v>
      </c>
      <c r="K16" s="10">
        <v>2025.03</v>
      </c>
      <c r="L16" s="10" t="s">
        <v>908</v>
      </c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3"/>
      <c r="CL16" s="23"/>
      <c r="CM16" s="23"/>
      <c r="CN16" s="23"/>
      <c r="CO16" s="23"/>
      <c r="CP16" s="23"/>
      <c r="CQ16" s="23"/>
      <c r="CR16" s="23"/>
      <c r="CS16" s="23"/>
      <c r="CT16" s="23"/>
      <c r="CU16" s="23"/>
      <c r="CV16" s="23"/>
      <c r="CW16" s="23"/>
      <c r="CX16" s="23"/>
      <c r="CY16" s="23"/>
      <c r="CZ16" s="23"/>
      <c r="DA16" s="23"/>
      <c r="DB16" s="23"/>
      <c r="DC16" s="23"/>
      <c r="DD16" s="23"/>
      <c r="DE16" s="23"/>
      <c r="DF16" s="23"/>
      <c r="DG16" s="23"/>
      <c r="DH16" s="23"/>
      <c r="DI16" s="23"/>
      <c r="DJ16" s="23"/>
      <c r="DK16" s="23"/>
      <c r="DL16" s="23"/>
      <c r="DM16" s="23"/>
      <c r="DN16" s="23"/>
      <c r="DO16" s="23"/>
      <c r="DP16" s="23"/>
      <c r="DQ16" s="23"/>
      <c r="DR16" s="23"/>
      <c r="DS16" s="23"/>
      <c r="DT16" s="23"/>
      <c r="DU16" s="23"/>
      <c r="DV16" s="23"/>
      <c r="DW16" s="23"/>
      <c r="DX16" s="23"/>
      <c r="DY16" s="23"/>
      <c r="DZ16" s="23"/>
      <c r="EA16" s="23"/>
      <c r="EB16" s="23"/>
      <c r="EC16" s="23"/>
      <c r="ED16" s="23"/>
      <c r="EE16" s="23"/>
      <c r="EF16" s="23"/>
      <c r="EG16" s="23"/>
      <c r="EH16" s="23"/>
      <c r="EI16" s="23"/>
      <c r="EJ16" s="23"/>
      <c r="EK16" s="23"/>
      <c r="EL16" s="23"/>
      <c r="EM16" s="23"/>
      <c r="EN16" s="23"/>
      <c r="EO16" s="23"/>
      <c r="EP16" s="23"/>
      <c r="EQ16" s="23"/>
      <c r="ER16" s="23"/>
      <c r="ES16" s="23"/>
      <c r="ET16" s="23"/>
      <c r="EU16" s="23"/>
      <c r="EV16" s="23"/>
      <c r="EW16" s="23"/>
      <c r="EX16" s="23"/>
      <c r="EY16" s="23"/>
      <c r="EZ16" s="23"/>
      <c r="FA16" s="23"/>
      <c r="FB16" s="23"/>
      <c r="FC16" s="23"/>
      <c r="FD16" s="23"/>
      <c r="FE16" s="23"/>
      <c r="FF16" s="23"/>
      <c r="FG16" s="23"/>
      <c r="FH16" s="23"/>
      <c r="FI16" s="23"/>
      <c r="FJ16" s="23"/>
      <c r="FK16" s="23"/>
      <c r="FL16" s="23"/>
      <c r="FM16" s="23"/>
      <c r="FN16" s="23"/>
      <c r="FO16" s="23"/>
      <c r="FP16" s="23"/>
      <c r="FQ16" s="23"/>
      <c r="FR16" s="23"/>
      <c r="FS16" s="23"/>
      <c r="FT16" s="23"/>
      <c r="FU16" s="23"/>
      <c r="FV16" s="23"/>
      <c r="FW16" s="23"/>
      <c r="FX16" s="23"/>
      <c r="FY16" s="23"/>
      <c r="FZ16" s="23"/>
      <c r="GA16" s="23"/>
      <c r="GB16" s="23"/>
      <c r="GC16" s="23"/>
      <c r="GD16" s="23"/>
      <c r="GE16" s="23"/>
      <c r="GF16" s="23"/>
      <c r="GG16" s="23"/>
      <c r="GH16" s="23"/>
      <c r="GI16" s="23"/>
      <c r="GJ16" s="23"/>
      <c r="GK16" s="23"/>
      <c r="GL16" s="23"/>
      <c r="GM16" s="23"/>
      <c r="GN16" s="23"/>
      <c r="GO16" s="23"/>
      <c r="GP16" s="23"/>
      <c r="GQ16" s="23"/>
      <c r="GR16" s="23"/>
      <c r="GS16" s="23"/>
      <c r="GT16" s="23"/>
      <c r="GU16" s="23"/>
      <c r="GV16" s="23"/>
      <c r="GW16" s="23"/>
      <c r="GX16" s="23"/>
      <c r="GY16" s="23"/>
      <c r="GZ16" s="23"/>
      <c r="HA16" s="23"/>
      <c r="HB16" s="23"/>
      <c r="HC16" s="23"/>
      <c r="HD16" s="23"/>
      <c r="HE16" s="23"/>
      <c r="HF16" s="23"/>
      <c r="HG16" s="23"/>
      <c r="HH16" s="23"/>
      <c r="HI16" s="23"/>
      <c r="HJ16" s="23"/>
      <c r="HK16" s="23"/>
      <c r="HL16" s="23"/>
      <c r="HM16" s="23"/>
      <c r="HN16" s="23"/>
      <c r="HO16" s="23"/>
      <c r="HP16" s="23"/>
      <c r="HQ16" s="23"/>
      <c r="HR16" s="23"/>
      <c r="HS16" s="23"/>
      <c r="HT16" s="23"/>
      <c r="HU16" s="23"/>
      <c r="HV16" s="23"/>
      <c r="HW16" s="23"/>
      <c r="HX16" s="23"/>
      <c r="HY16" s="23"/>
      <c r="HZ16" s="23"/>
      <c r="IA16" s="23"/>
      <c r="IB16" s="23"/>
      <c r="IC16" s="23"/>
      <c r="ID16" s="23"/>
      <c r="IE16" s="23"/>
      <c r="IF16" s="23"/>
    </row>
    <row r="17" s="4" customFormat="1" ht="30" customHeight="1" spans="1:240">
      <c r="A17" s="10" t="s">
        <v>203</v>
      </c>
      <c r="B17" s="10" t="s">
        <v>929</v>
      </c>
      <c r="C17" s="10" t="s">
        <v>930</v>
      </c>
      <c r="D17" s="10" t="s">
        <v>929</v>
      </c>
      <c r="E17" s="10">
        <v>1</v>
      </c>
      <c r="F17" s="10" t="s">
        <v>6</v>
      </c>
      <c r="G17" s="10">
        <v>1</v>
      </c>
      <c r="H17" s="10">
        <v>605</v>
      </c>
      <c r="I17" s="10">
        <v>301</v>
      </c>
      <c r="J17" s="10">
        <v>906</v>
      </c>
      <c r="K17" s="10">
        <v>2025.03</v>
      </c>
      <c r="L17" s="10" t="s">
        <v>911</v>
      </c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3"/>
      <c r="CA17" s="23"/>
      <c r="CB17" s="23"/>
      <c r="CC17" s="23"/>
      <c r="CD17" s="23"/>
      <c r="CE17" s="23"/>
      <c r="CF17" s="23"/>
      <c r="CG17" s="23"/>
      <c r="CH17" s="23"/>
      <c r="CI17" s="23"/>
      <c r="CJ17" s="23"/>
      <c r="CK17" s="23"/>
      <c r="CL17" s="23"/>
      <c r="CM17" s="23"/>
      <c r="CN17" s="23"/>
      <c r="CO17" s="23"/>
      <c r="CP17" s="23"/>
      <c r="CQ17" s="23"/>
      <c r="CR17" s="23"/>
      <c r="CS17" s="23"/>
      <c r="CT17" s="23"/>
      <c r="CU17" s="23"/>
      <c r="CV17" s="23"/>
      <c r="CW17" s="23"/>
      <c r="CX17" s="23"/>
      <c r="CY17" s="23"/>
      <c r="CZ17" s="23"/>
      <c r="DA17" s="23"/>
      <c r="DB17" s="23"/>
      <c r="DC17" s="23"/>
      <c r="DD17" s="23"/>
      <c r="DE17" s="23"/>
      <c r="DF17" s="23"/>
      <c r="DG17" s="23"/>
      <c r="DH17" s="23"/>
      <c r="DI17" s="23"/>
      <c r="DJ17" s="23"/>
      <c r="DK17" s="23"/>
      <c r="DL17" s="23"/>
      <c r="DM17" s="23"/>
      <c r="DN17" s="23"/>
      <c r="DO17" s="23"/>
      <c r="DP17" s="23"/>
      <c r="DQ17" s="23"/>
      <c r="DR17" s="23"/>
      <c r="DS17" s="23"/>
      <c r="DT17" s="23"/>
      <c r="DU17" s="23"/>
      <c r="DV17" s="23"/>
      <c r="DW17" s="23"/>
      <c r="DX17" s="23"/>
      <c r="DY17" s="23"/>
      <c r="DZ17" s="23"/>
      <c r="EA17" s="23"/>
      <c r="EB17" s="23"/>
      <c r="EC17" s="23"/>
      <c r="ED17" s="23"/>
      <c r="EE17" s="23"/>
      <c r="EF17" s="23"/>
      <c r="EG17" s="23"/>
      <c r="EH17" s="23"/>
      <c r="EI17" s="23"/>
      <c r="EJ17" s="23"/>
      <c r="EK17" s="23"/>
      <c r="EL17" s="23"/>
      <c r="EM17" s="23"/>
      <c r="EN17" s="23"/>
      <c r="EO17" s="23"/>
      <c r="EP17" s="23"/>
      <c r="EQ17" s="23"/>
      <c r="ER17" s="23"/>
      <c r="ES17" s="23"/>
      <c r="ET17" s="23"/>
      <c r="EU17" s="23"/>
      <c r="EV17" s="23"/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  <c r="FL17" s="23"/>
      <c r="FM17" s="23"/>
      <c r="FN17" s="23"/>
      <c r="FO17" s="23"/>
      <c r="FP17" s="23"/>
      <c r="FQ17" s="23"/>
      <c r="FR17" s="23"/>
      <c r="FS17" s="23"/>
      <c r="FT17" s="23"/>
      <c r="FU17" s="23"/>
      <c r="FV17" s="23"/>
      <c r="FW17" s="23"/>
      <c r="FX17" s="23"/>
      <c r="FY17" s="23"/>
      <c r="FZ17" s="23"/>
      <c r="GA17" s="23"/>
      <c r="GB17" s="23"/>
      <c r="GC17" s="23"/>
      <c r="GD17" s="23"/>
      <c r="GE17" s="23"/>
      <c r="GF17" s="23"/>
      <c r="GG17" s="23"/>
      <c r="GH17" s="23"/>
      <c r="GI17" s="23"/>
      <c r="GJ17" s="23"/>
      <c r="GK17" s="23"/>
      <c r="GL17" s="23"/>
      <c r="GM17" s="23"/>
      <c r="GN17" s="23"/>
      <c r="GO17" s="23"/>
      <c r="GP17" s="23"/>
      <c r="GQ17" s="23"/>
      <c r="GR17" s="23"/>
      <c r="GS17" s="23"/>
      <c r="GT17" s="23"/>
      <c r="GU17" s="23"/>
      <c r="GV17" s="23"/>
      <c r="GW17" s="23"/>
      <c r="GX17" s="23"/>
      <c r="GY17" s="23"/>
      <c r="GZ17" s="23"/>
      <c r="HA17" s="23"/>
      <c r="HB17" s="23"/>
      <c r="HC17" s="23"/>
      <c r="HD17" s="23"/>
      <c r="HE17" s="23"/>
      <c r="HF17" s="23"/>
      <c r="HG17" s="23"/>
      <c r="HH17" s="23"/>
      <c r="HI17" s="23"/>
      <c r="HJ17" s="23"/>
      <c r="HK17" s="23"/>
      <c r="HL17" s="23"/>
      <c r="HM17" s="23"/>
      <c r="HN17" s="23"/>
      <c r="HO17" s="23"/>
      <c r="HP17" s="23"/>
      <c r="HQ17" s="23"/>
      <c r="HR17" s="23"/>
      <c r="HS17" s="23"/>
      <c r="HT17" s="23"/>
      <c r="HU17" s="23"/>
      <c r="HV17" s="23"/>
      <c r="HW17" s="23"/>
      <c r="HX17" s="23"/>
      <c r="HY17" s="23"/>
      <c r="HZ17" s="23"/>
      <c r="IA17" s="23"/>
      <c r="IB17" s="23"/>
      <c r="IC17" s="23"/>
      <c r="ID17" s="23"/>
      <c r="IE17" s="23"/>
      <c r="IF17" s="23"/>
    </row>
    <row r="18" s="4" customFormat="1" ht="30" customHeight="1" spans="1:240">
      <c r="A18" s="10" t="s">
        <v>205</v>
      </c>
      <c r="B18" s="10" t="s">
        <v>931</v>
      </c>
      <c r="C18" s="10" t="s">
        <v>930</v>
      </c>
      <c r="D18" s="10" t="s">
        <v>931</v>
      </c>
      <c r="E18" s="10">
        <v>1</v>
      </c>
      <c r="F18" s="10" t="s">
        <v>6</v>
      </c>
      <c r="G18" s="10">
        <v>1</v>
      </c>
      <c r="H18" s="10">
        <v>605</v>
      </c>
      <c r="I18" s="10">
        <v>451</v>
      </c>
      <c r="J18" s="10">
        <v>1056</v>
      </c>
      <c r="K18" s="10">
        <v>2025.03</v>
      </c>
      <c r="L18" s="10" t="s">
        <v>908</v>
      </c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  <c r="CE18" s="23"/>
      <c r="CF18" s="23"/>
      <c r="CG18" s="23"/>
      <c r="CH18" s="23"/>
      <c r="CI18" s="23"/>
      <c r="CJ18" s="23"/>
      <c r="CK18" s="23"/>
      <c r="CL18" s="23"/>
      <c r="CM18" s="23"/>
      <c r="CN18" s="23"/>
      <c r="CO18" s="23"/>
      <c r="CP18" s="23"/>
      <c r="CQ18" s="23"/>
      <c r="CR18" s="23"/>
      <c r="CS18" s="23"/>
      <c r="CT18" s="23"/>
      <c r="CU18" s="23"/>
      <c r="CV18" s="23"/>
      <c r="CW18" s="23"/>
      <c r="CX18" s="23"/>
      <c r="CY18" s="23"/>
      <c r="CZ18" s="23"/>
      <c r="DA18" s="23"/>
      <c r="DB18" s="23"/>
      <c r="DC18" s="23"/>
      <c r="DD18" s="23"/>
      <c r="DE18" s="23"/>
      <c r="DF18" s="23"/>
      <c r="DG18" s="23"/>
      <c r="DH18" s="23"/>
      <c r="DI18" s="23"/>
      <c r="DJ18" s="23"/>
      <c r="DK18" s="23"/>
      <c r="DL18" s="23"/>
      <c r="DM18" s="23"/>
      <c r="DN18" s="23"/>
      <c r="DO18" s="23"/>
      <c r="DP18" s="23"/>
      <c r="DQ18" s="23"/>
      <c r="DR18" s="23"/>
      <c r="DS18" s="23"/>
      <c r="DT18" s="23"/>
      <c r="DU18" s="23"/>
      <c r="DV18" s="23"/>
      <c r="DW18" s="23"/>
      <c r="DX18" s="23"/>
      <c r="DY18" s="23"/>
      <c r="DZ18" s="23"/>
      <c r="EA18" s="23"/>
      <c r="EB18" s="23"/>
      <c r="EC18" s="23"/>
      <c r="ED18" s="23"/>
      <c r="EE18" s="23"/>
      <c r="EF18" s="23"/>
      <c r="EG18" s="23"/>
      <c r="EH18" s="23"/>
      <c r="EI18" s="23"/>
      <c r="EJ18" s="23"/>
      <c r="EK18" s="23"/>
      <c r="EL18" s="23"/>
      <c r="EM18" s="23"/>
      <c r="EN18" s="23"/>
      <c r="EO18" s="23"/>
      <c r="EP18" s="23"/>
      <c r="EQ18" s="23"/>
      <c r="ER18" s="23"/>
      <c r="ES18" s="23"/>
      <c r="ET18" s="23"/>
      <c r="EU18" s="23"/>
      <c r="EV18" s="23"/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  <c r="FL18" s="23"/>
      <c r="FM18" s="23"/>
      <c r="FN18" s="23"/>
      <c r="FO18" s="23"/>
      <c r="FP18" s="23"/>
      <c r="FQ18" s="23"/>
      <c r="FR18" s="23"/>
      <c r="FS18" s="23"/>
      <c r="FT18" s="23"/>
      <c r="FU18" s="23"/>
      <c r="FV18" s="23"/>
      <c r="FW18" s="23"/>
      <c r="FX18" s="23"/>
      <c r="FY18" s="23"/>
      <c r="FZ18" s="23"/>
      <c r="GA18" s="23"/>
      <c r="GB18" s="23"/>
      <c r="GC18" s="23"/>
      <c r="GD18" s="23"/>
      <c r="GE18" s="23"/>
      <c r="GF18" s="23"/>
      <c r="GG18" s="23"/>
      <c r="GH18" s="23"/>
      <c r="GI18" s="23"/>
      <c r="GJ18" s="23"/>
      <c r="GK18" s="23"/>
      <c r="GL18" s="23"/>
      <c r="GM18" s="23"/>
      <c r="GN18" s="23"/>
      <c r="GO18" s="23"/>
      <c r="GP18" s="23"/>
      <c r="GQ18" s="23"/>
      <c r="GR18" s="23"/>
      <c r="GS18" s="23"/>
      <c r="GT18" s="23"/>
      <c r="GU18" s="23"/>
      <c r="GV18" s="23"/>
      <c r="GW18" s="23"/>
      <c r="GX18" s="23"/>
      <c r="GY18" s="23"/>
      <c r="GZ18" s="23"/>
      <c r="HA18" s="23"/>
      <c r="HB18" s="23"/>
      <c r="HC18" s="23"/>
      <c r="HD18" s="23"/>
      <c r="HE18" s="23"/>
      <c r="HF18" s="23"/>
      <c r="HG18" s="23"/>
      <c r="HH18" s="23"/>
      <c r="HI18" s="23"/>
      <c r="HJ18" s="23"/>
      <c r="HK18" s="23"/>
      <c r="HL18" s="23"/>
      <c r="HM18" s="23"/>
      <c r="HN18" s="23"/>
      <c r="HO18" s="23"/>
      <c r="HP18" s="23"/>
      <c r="HQ18" s="23"/>
      <c r="HR18" s="23"/>
      <c r="HS18" s="23"/>
      <c r="HT18" s="23"/>
      <c r="HU18" s="23"/>
      <c r="HV18" s="23"/>
      <c r="HW18" s="23"/>
      <c r="HX18" s="23"/>
      <c r="HY18" s="23"/>
      <c r="HZ18" s="23"/>
      <c r="IA18" s="23"/>
      <c r="IB18" s="23"/>
      <c r="IC18" s="23"/>
      <c r="ID18" s="23"/>
      <c r="IE18" s="23"/>
      <c r="IF18" s="23"/>
    </row>
    <row r="19" s="4" customFormat="1" ht="30" customHeight="1" spans="1:240">
      <c r="A19" s="10" t="s">
        <v>207</v>
      </c>
      <c r="B19" s="10" t="s">
        <v>932</v>
      </c>
      <c r="C19" s="10" t="s">
        <v>930</v>
      </c>
      <c r="D19" s="10" t="s">
        <v>932</v>
      </c>
      <c r="E19" s="10">
        <v>1</v>
      </c>
      <c r="F19" s="10" t="s">
        <v>6</v>
      </c>
      <c r="G19" s="10">
        <v>1</v>
      </c>
      <c r="H19" s="10">
        <v>605</v>
      </c>
      <c r="I19" s="10">
        <v>301</v>
      </c>
      <c r="J19" s="10">
        <v>906</v>
      </c>
      <c r="K19" s="10">
        <v>2025.03</v>
      </c>
      <c r="L19" s="10" t="s">
        <v>911</v>
      </c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  <c r="CE19" s="23"/>
      <c r="CF19" s="23"/>
      <c r="CG19" s="23"/>
      <c r="CH19" s="23"/>
      <c r="CI19" s="23"/>
      <c r="CJ19" s="23"/>
      <c r="CK19" s="23"/>
      <c r="CL19" s="23"/>
      <c r="CM19" s="23"/>
      <c r="CN19" s="23"/>
      <c r="CO19" s="23"/>
      <c r="CP19" s="23"/>
      <c r="CQ19" s="23"/>
      <c r="CR19" s="23"/>
      <c r="CS19" s="23"/>
      <c r="CT19" s="23"/>
      <c r="CU19" s="23"/>
      <c r="CV19" s="23"/>
      <c r="CW19" s="23"/>
      <c r="CX19" s="23"/>
      <c r="CY19" s="23"/>
      <c r="CZ19" s="23"/>
      <c r="DA19" s="23"/>
      <c r="DB19" s="23"/>
      <c r="DC19" s="23"/>
      <c r="DD19" s="23"/>
      <c r="DE19" s="23"/>
      <c r="DF19" s="23"/>
      <c r="DG19" s="23"/>
      <c r="DH19" s="23"/>
      <c r="DI19" s="23"/>
      <c r="DJ19" s="23"/>
      <c r="DK19" s="23"/>
      <c r="DL19" s="23"/>
      <c r="DM19" s="23"/>
      <c r="DN19" s="23"/>
      <c r="DO19" s="23"/>
      <c r="DP19" s="23"/>
      <c r="DQ19" s="23"/>
      <c r="DR19" s="23"/>
      <c r="DS19" s="23"/>
      <c r="DT19" s="23"/>
      <c r="DU19" s="23"/>
      <c r="DV19" s="23"/>
      <c r="DW19" s="23"/>
      <c r="DX19" s="23"/>
      <c r="DY19" s="23"/>
      <c r="DZ19" s="23"/>
      <c r="EA19" s="23"/>
      <c r="EB19" s="23"/>
      <c r="EC19" s="23"/>
      <c r="ED19" s="23"/>
      <c r="EE19" s="23"/>
      <c r="EF19" s="23"/>
      <c r="EG19" s="23"/>
      <c r="EH19" s="23"/>
      <c r="EI19" s="23"/>
      <c r="EJ19" s="23"/>
      <c r="EK19" s="23"/>
      <c r="EL19" s="23"/>
      <c r="EM19" s="23"/>
      <c r="EN19" s="23"/>
      <c r="EO19" s="23"/>
      <c r="EP19" s="23"/>
      <c r="EQ19" s="23"/>
      <c r="ER19" s="23"/>
      <c r="ES19" s="23"/>
      <c r="ET19" s="23"/>
      <c r="EU19" s="23"/>
      <c r="EV19" s="23"/>
      <c r="EW19" s="23"/>
      <c r="EX19" s="23"/>
      <c r="EY19" s="23"/>
      <c r="EZ19" s="23"/>
      <c r="FA19" s="23"/>
      <c r="FB19" s="23"/>
      <c r="FC19" s="23"/>
      <c r="FD19" s="23"/>
      <c r="FE19" s="23"/>
      <c r="FF19" s="23"/>
      <c r="FG19" s="23"/>
      <c r="FH19" s="23"/>
      <c r="FI19" s="23"/>
      <c r="FJ19" s="23"/>
      <c r="FK19" s="23"/>
      <c r="FL19" s="23"/>
      <c r="FM19" s="23"/>
      <c r="FN19" s="23"/>
      <c r="FO19" s="23"/>
      <c r="FP19" s="23"/>
      <c r="FQ19" s="23"/>
      <c r="FR19" s="23"/>
      <c r="FS19" s="23"/>
      <c r="FT19" s="23"/>
      <c r="FU19" s="23"/>
      <c r="FV19" s="23"/>
      <c r="FW19" s="23"/>
      <c r="FX19" s="23"/>
      <c r="FY19" s="23"/>
      <c r="FZ19" s="23"/>
      <c r="GA19" s="23"/>
      <c r="GB19" s="23"/>
      <c r="GC19" s="23"/>
      <c r="GD19" s="23"/>
      <c r="GE19" s="23"/>
      <c r="GF19" s="23"/>
      <c r="GG19" s="23"/>
      <c r="GH19" s="23"/>
      <c r="GI19" s="23"/>
      <c r="GJ19" s="23"/>
      <c r="GK19" s="23"/>
      <c r="GL19" s="23"/>
      <c r="GM19" s="23"/>
      <c r="GN19" s="23"/>
      <c r="GO19" s="23"/>
      <c r="GP19" s="23"/>
      <c r="GQ19" s="23"/>
      <c r="GR19" s="23"/>
      <c r="GS19" s="23"/>
      <c r="GT19" s="23"/>
      <c r="GU19" s="23"/>
      <c r="GV19" s="23"/>
      <c r="GW19" s="23"/>
      <c r="GX19" s="23"/>
      <c r="GY19" s="23"/>
      <c r="GZ19" s="23"/>
      <c r="HA19" s="23"/>
      <c r="HB19" s="23"/>
      <c r="HC19" s="23"/>
      <c r="HD19" s="23"/>
      <c r="HE19" s="23"/>
      <c r="HF19" s="23"/>
      <c r="HG19" s="23"/>
      <c r="HH19" s="23"/>
      <c r="HI19" s="23"/>
      <c r="HJ19" s="23"/>
      <c r="HK19" s="23"/>
      <c r="HL19" s="23"/>
      <c r="HM19" s="23"/>
      <c r="HN19" s="23"/>
      <c r="HO19" s="23"/>
      <c r="HP19" s="23"/>
      <c r="HQ19" s="23"/>
      <c r="HR19" s="23"/>
      <c r="HS19" s="23"/>
      <c r="HT19" s="23"/>
      <c r="HU19" s="23"/>
      <c r="HV19" s="23"/>
      <c r="HW19" s="23"/>
      <c r="HX19" s="23"/>
      <c r="HY19" s="23"/>
      <c r="HZ19" s="23"/>
      <c r="IA19" s="23"/>
      <c r="IB19" s="23"/>
      <c r="IC19" s="23"/>
      <c r="ID19" s="23"/>
      <c r="IE19" s="23"/>
      <c r="IF19" s="23"/>
    </row>
    <row r="20" s="4" customFormat="1" ht="30" customHeight="1" spans="1:240">
      <c r="A20" s="10" t="s">
        <v>210</v>
      </c>
      <c r="B20" s="10" t="s">
        <v>933</v>
      </c>
      <c r="C20" s="10" t="s">
        <v>934</v>
      </c>
      <c r="D20" s="10" t="s">
        <v>933</v>
      </c>
      <c r="E20" s="10">
        <v>1</v>
      </c>
      <c r="F20" s="10" t="s">
        <v>6</v>
      </c>
      <c r="G20" s="10">
        <v>1</v>
      </c>
      <c r="H20" s="10">
        <v>605</v>
      </c>
      <c r="I20" s="10">
        <v>451</v>
      </c>
      <c r="J20" s="10">
        <v>1056</v>
      </c>
      <c r="K20" s="10">
        <v>2025.03</v>
      </c>
      <c r="L20" s="10" t="s">
        <v>908</v>
      </c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</row>
    <row r="21" s="4" customFormat="1" ht="30" customHeight="1" spans="1:240">
      <c r="A21" s="10" t="s">
        <v>212</v>
      </c>
      <c r="B21" s="10" t="s">
        <v>935</v>
      </c>
      <c r="C21" s="10" t="s">
        <v>934</v>
      </c>
      <c r="D21" s="10" t="s">
        <v>935</v>
      </c>
      <c r="E21" s="10">
        <v>1</v>
      </c>
      <c r="F21" s="10" t="s">
        <v>6</v>
      </c>
      <c r="G21" s="10">
        <v>1</v>
      </c>
      <c r="H21" s="10">
        <v>605</v>
      </c>
      <c r="I21" s="10">
        <v>451</v>
      </c>
      <c r="J21" s="10">
        <v>1056</v>
      </c>
      <c r="K21" s="10">
        <v>2025.03</v>
      </c>
      <c r="L21" s="10" t="s">
        <v>908</v>
      </c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</row>
    <row r="22" s="4" customFormat="1" ht="30" customHeight="1" spans="1:240">
      <c r="A22" s="10" t="s">
        <v>214</v>
      </c>
      <c r="B22" s="10" t="s">
        <v>936</v>
      </c>
      <c r="C22" s="10" t="s">
        <v>934</v>
      </c>
      <c r="D22" s="10" t="s">
        <v>936</v>
      </c>
      <c r="E22" s="10">
        <v>1</v>
      </c>
      <c r="F22" s="10" t="s">
        <v>6</v>
      </c>
      <c r="G22" s="10">
        <v>1</v>
      </c>
      <c r="H22" s="10">
        <v>605</v>
      </c>
      <c r="I22" s="10">
        <v>451</v>
      </c>
      <c r="J22" s="10">
        <v>1056</v>
      </c>
      <c r="K22" s="10">
        <v>2025.03</v>
      </c>
      <c r="L22" s="10" t="s">
        <v>908</v>
      </c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</row>
    <row r="23" s="4" customFormat="1" ht="30" customHeight="1" spans="1:240">
      <c r="A23" s="10" t="s">
        <v>216</v>
      </c>
      <c r="B23" s="10" t="s">
        <v>937</v>
      </c>
      <c r="C23" s="10" t="s">
        <v>938</v>
      </c>
      <c r="D23" s="10" t="s">
        <v>937</v>
      </c>
      <c r="E23" s="10">
        <v>1</v>
      </c>
      <c r="F23" s="10" t="s">
        <v>6</v>
      </c>
      <c r="G23" s="10">
        <v>1</v>
      </c>
      <c r="H23" s="10">
        <v>605</v>
      </c>
      <c r="I23" s="10">
        <v>451</v>
      </c>
      <c r="J23" s="10">
        <v>1056</v>
      </c>
      <c r="K23" s="10">
        <v>2025.03</v>
      </c>
      <c r="L23" s="10" t="s">
        <v>908</v>
      </c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  <c r="CE23" s="23"/>
      <c r="CF23" s="23"/>
      <c r="CG23" s="23"/>
      <c r="CH23" s="23"/>
      <c r="CI23" s="23"/>
      <c r="CJ23" s="23"/>
      <c r="CK23" s="23"/>
      <c r="CL23" s="23"/>
      <c r="CM23" s="23"/>
      <c r="CN23" s="23"/>
      <c r="CO23" s="23"/>
      <c r="CP23" s="23"/>
      <c r="CQ23" s="23"/>
      <c r="CR23" s="23"/>
      <c r="CS23" s="23"/>
      <c r="CT23" s="23"/>
      <c r="CU23" s="23"/>
      <c r="CV23" s="23"/>
      <c r="CW23" s="23"/>
      <c r="CX23" s="23"/>
      <c r="CY23" s="23"/>
      <c r="CZ23" s="23"/>
      <c r="DA23" s="23"/>
      <c r="DB23" s="23"/>
      <c r="DC23" s="23"/>
      <c r="DD23" s="23"/>
      <c r="DE23" s="23"/>
      <c r="DF23" s="23"/>
      <c r="DG23" s="23"/>
      <c r="DH23" s="23"/>
      <c r="DI23" s="23"/>
      <c r="DJ23" s="23"/>
      <c r="DK23" s="23"/>
      <c r="DL23" s="23"/>
      <c r="DM23" s="23"/>
      <c r="DN23" s="23"/>
      <c r="DO23" s="23"/>
      <c r="DP23" s="23"/>
      <c r="DQ23" s="23"/>
      <c r="DR23" s="23"/>
      <c r="DS23" s="23"/>
      <c r="DT23" s="23"/>
      <c r="DU23" s="23"/>
      <c r="DV23" s="23"/>
      <c r="DW23" s="23"/>
      <c r="DX23" s="23"/>
      <c r="DY23" s="23"/>
      <c r="DZ23" s="23"/>
      <c r="EA23" s="23"/>
      <c r="EB23" s="23"/>
      <c r="EC23" s="23"/>
      <c r="ED23" s="23"/>
      <c r="EE23" s="23"/>
      <c r="EF23" s="23"/>
      <c r="EG23" s="23"/>
      <c r="EH23" s="23"/>
      <c r="EI23" s="23"/>
      <c r="EJ23" s="23"/>
      <c r="EK23" s="23"/>
      <c r="EL23" s="23"/>
      <c r="EM23" s="23"/>
      <c r="EN23" s="23"/>
      <c r="EO23" s="23"/>
      <c r="EP23" s="23"/>
      <c r="EQ23" s="23"/>
      <c r="ER23" s="23"/>
      <c r="ES23" s="23"/>
      <c r="ET23" s="23"/>
      <c r="EU23" s="23"/>
      <c r="EV23" s="23"/>
      <c r="EW23" s="23"/>
      <c r="EX23" s="23"/>
      <c r="EY23" s="23"/>
      <c r="EZ23" s="23"/>
      <c r="FA23" s="23"/>
      <c r="FB23" s="23"/>
      <c r="FC23" s="23"/>
      <c r="FD23" s="23"/>
      <c r="FE23" s="23"/>
      <c r="FF23" s="23"/>
      <c r="FG23" s="23"/>
      <c r="FH23" s="23"/>
      <c r="FI23" s="23"/>
      <c r="FJ23" s="23"/>
      <c r="FK23" s="23"/>
      <c r="FL23" s="23"/>
      <c r="FM23" s="23"/>
      <c r="FN23" s="23"/>
      <c r="FO23" s="23"/>
      <c r="FP23" s="23"/>
      <c r="FQ23" s="23"/>
      <c r="FR23" s="23"/>
      <c r="FS23" s="23"/>
      <c r="FT23" s="23"/>
      <c r="FU23" s="23"/>
      <c r="FV23" s="23"/>
      <c r="FW23" s="23"/>
      <c r="FX23" s="23"/>
      <c r="FY23" s="23"/>
      <c r="FZ23" s="23"/>
      <c r="GA23" s="23"/>
      <c r="GB23" s="23"/>
      <c r="GC23" s="23"/>
      <c r="GD23" s="23"/>
      <c r="GE23" s="23"/>
      <c r="GF23" s="23"/>
      <c r="GG23" s="23"/>
      <c r="GH23" s="23"/>
      <c r="GI23" s="23"/>
      <c r="GJ23" s="23"/>
      <c r="GK23" s="23"/>
      <c r="GL23" s="23"/>
      <c r="GM23" s="23"/>
      <c r="GN23" s="23"/>
      <c r="GO23" s="23"/>
      <c r="GP23" s="23"/>
      <c r="GQ23" s="23"/>
      <c r="GR23" s="23"/>
      <c r="GS23" s="23"/>
      <c r="GT23" s="23"/>
      <c r="GU23" s="23"/>
      <c r="GV23" s="23"/>
      <c r="GW23" s="23"/>
      <c r="GX23" s="23"/>
      <c r="GY23" s="23"/>
      <c r="GZ23" s="23"/>
      <c r="HA23" s="23"/>
      <c r="HB23" s="23"/>
      <c r="HC23" s="23"/>
      <c r="HD23" s="23"/>
      <c r="HE23" s="23"/>
      <c r="HF23" s="23"/>
      <c r="HG23" s="23"/>
      <c r="HH23" s="23"/>
      <c r="HI23" s="23"/>
      <c r="HJ23" s="23"/>
      <c r="HK23" s="23"/>
      <c r="HL23" s="23"/>
      <c r="HM23" s="23"/>
      <c r="HN23" s="23"/>
      <c r="HO23" s="23"/>
      <c r="HP23" s="23"/>
      <c r="HQ23" s="23"/>
      <c r="HR23" s="23"/>
      <c r="HS23" s="23"/>
      <c r="HT23" s="23"/>
      <c r="HU23" s="23"/>
      <c r="HV23" s="23"/>
      <c r="HW23" s="23"/>
      <c r="HX23" s="23"/>
      <c r="HY23" s="23"/>
      <c r="HZ23" s="23"/>
      <c r="IA23" s="23"/>
      <c r="IB23" s="23"/>
      <c r="IC23" s="23"/>
      <c r="ID23" s="23"/>
      <c r="IE23" s="23"/>
      <c r="IF23" s="23"/>
    </row>
    <row r="24" s="4" customFormat="1" ht="30" customHeight="1" spans="1:240">
      <c r="A24" s="10" t="s">
        <v>218</v>
      </c>
      <c r="B24" s="10" t="s">
        <v>939</v>
      </c>
      <c r="C24" s="10" t="s">
        <v>938</v>
      </c>
      <c r="D24" s="10" t="s">
        <v>939</v>
      </c>
      <c r="E24" s="10">
        <v>1</v>
      </c>
      <c r="F24" s="10" t="s">
        <v>6</v>
      </c>
      <c r="G24" s="10">
        <v>1</v>
      </c>
      <c r="H24" s="10">
        <v>605</v>
      </c>
      <c r="I24" s="10">
        <v>451</v>
      </c>
      <c r="J24" s="10">
        <v>1056</v>
      </c>
      <c r="K24" s="10">
        <v>2025.03</v>
      </c>
      <c r="L24" s="10" t="s">
        <v>908</v>
      </c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R24" s="23"/>
      <c r="DS24" s="23"/>
      <c r="DT24" s="23"/>
      <c r="DU24" s="23"/>
      <c r="DV24" s="23"/>
      <c r="DW24" s="23"/>
      <c r="DX24" s="23"/>
      <c r="DY24" s="23"/>
      <c r="DZ24" s="23"/>
      <c r="EA24" s="23"/>
      <c r="EB24" s="23"/>
      <c r="EC24" s="23"/>
      <c r="ED24" s="23"/>
      <c r="EE24" s="23"/>
      <c r="EF24" s="23"/>
      <c r="EG24" s="23"/>
      <c r="EH24" s="23"/>
      <c r="EI24" s="23"/>
      <c r="EJ24" s="23"/>
      <c r="EK24" s="23"/>
      <c r="EL24" s="23"/>
      <c r="EM24" s="23"/>
      <c r="EN24" s="23"/>
      <c r="EO24" s="23"/>
      <c r="EP24" s="23"/>
      <c r="EQ24" s="23"/>
      <c r="ER24" s="23"/>
      <c r="ES24" s="23"/>
      <c r="ET24" s="23"/>
      <c r="EU24" s="23"/>
      <c r="EV24" s="23"/>
      <c r="EW24" s="23"/>
      <c r="EX24" s="23"/>
      <c r="EY24" s="23"/>
      <c r="EZ24" s="23"/>
      <c r="FA24" s="23"/>
      <c r="FB24" s="23"/>
      <c r="FC24" s="23"/>
      <c r="FD24" s="23"/>
      <c r="FE24" s="23"/>
      <c r="FF24" s="23"/>
      <c r="FG24" s="23"/>
      <c r="FH24" s="23"/>
      <c r="FI24" s="23"/>
      <c r="FJ24" s="23"/>
      <c r="FK24" s="23"/>
      <c r="FL24" s="23"/>
      <c r="FM24" s="23"/>
      <c r="FN24" s="23"/>
      <c r="FO24" s="23"/>
      <c r="FP24" s="23"/>
      <c r="FQ24" s="23"/>
      <c r="FR24" s="23"/>
      <c r="FS24" s="23"/>
      <c r="FT24" s="23"/>
      <c r="FU24" s="23"/>
      <c r="FV24" s="23"/>
      <c r="FW24" s="23"/>
      <c r="FX24" s="23"/>
      <c r="FY24" s="23"/>
      <c r="FZ24" s="23"/>
      <c r="GA24" s="23"/>
      <c r="GB24" s="23"/>
      <c r="GC24" s="23"/>
      <c r="GD24" s="23"/>
      <c r="GE24" s="23"/>
      <c r="GF24" s="23"/>
      <c r="GG24" s="23"/>
      <c r="GH24" s="23"/>
      <c r="GI24" s="23"/>
      <c r="GJ24" s="23"/>
      <c r="GK24" s="23"/>
      <c r="GL24" s="23"/>
      <c r="GM24" s="23"/>
      <c r="GN24" s="23"/>
      <c r="GO24" s="23"/>
      <c r="GP24" s="23"/>
      <c r="GQ24" s="23"/>
      <c r="GR24" s="23"/>
      <c r="GS24" s="23"/>
      <c r="GT24" s="23"/>
      <c r="GU24" s="23"/>
      <c r="GV24" s="23"/>
      <c r="GW24" s="23"/>
      <c r="GX24" s="23"/>
      <c r="GY24" s="23"/>
      <c r="GZ24" s="23"/>
      <c r="HA24" s="23"/>
      <c r="HB24" s="23"/>
      <c r="HC24" s="23"/>
      <c r="HD24" s="23"/>
      <c r="HE24" s="23"/>
      <c r="HF24" s="23"/>
      <c r="HG24" s="23"/>
      <c r="HH24" s="23"/>
      <c r="HI24" s="23"/>
      <c r="HJ24" s="23"/>
      <c r="HK24" s="23"/>
      <c r="HL24" s="23"/>
      <c r="HM24" s="23"/>
      <c r="HN24" s="23"/>
      <c r="HO24" s="23"/>
      <c r="HP24" s="23"/>
      <c r="HQ24" s="23"/>
      <c r="HR24" s="23"/>
      <c r="HS24" s="23"/>
      <c r="HT24" s="23"/>
      <c r="HU24" s="23"/>
      <c r="HV24" s="23"/>
      <c r="HW24" s="23"/>
      <c r="HX24" s="23"/>
      <c r="HY24" s="23"/>
      <c r="HZ24" s="23"/>
      <c r="IA24" s="23"/>
      <c r="IB24" s="23"/>
      <c r="IC24" s="23"/>
      <c r="ID24" s="23"/>
      <c r="IE24" s="23"/>
      <c r="IF24" s="23"/>
    </row>
    <row r="25" s="4" customFormat="1" ht="30" customHeight="1" spans="1:240">
      <c r="A25" s="10" t="s">
        <v>220</v>
      </c>
      <c r="B25" s="10" t="s">
        <v>940</v>
      </c>
      <c r="C25" s="10" t="s">
        <v>938</v>
      </c>
      <c r="D25" s="10" t="s">
        <v>940</v>
      </c>
      <c r="E25" s="10">
        <v>1</v>
      </c>
      <c r="F25" s="10" t="s">
        <v>6</v>
      </c>
      <c r="G25" s="10">
        <v>1</v>
      </c>
      <c r="H25" s="10">
        <v>605</v>
      </c>
      <c r="I25" s="10">
        <v>451</v>
      </c>
      <c r="J25" s="10">
        <v>1056</v>
      </c>
      <c r="K25" s="10">
        <v>2025.03</v>
      </c>
      <c r="L25" s="10" t="s">
        <v>908</v>
      </c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  <c r="CE25" s="23"/>
      <c r="CF25" s="23"/>
      <c r="CG25" s="23"/>
      <c r="CH25" s="23"/>
      <c r="CI25" s="23"/>
      <c r="CJ25" s="23"/>
      <c r="CK25" s="23"/>
      <c r="CL25" s="23"/>
      <c r="CM25" s="23"/>
      <c r="CN25" s="23"/>
      <c r="CO25" s="23"/>
      <c r="CP25" s="23"/>
      <c r="CQ25" s="23"/>
      <c r="CR25" s="23"/>
      <c r="CS25" s="23"/>
      <c r="CT25" s="23"/>
      <c r="CU25" s="23"/>
      <c r="CV25" s="23"/>
      <c r="CW25" s="23"/>
      <c r="CX25" s="23"/>
      <c r="CY25" s="23"/>
      <c r="CZ25" s="23"/>
      <c r="DA25" s="23"/>
      <c r="DB25" s="23"/>
      <c r="DC25" s="23"/>
      <c r="DD25" s="23"/>
      <c r="DE25" s="23"/>
      <c r="DF25" s="23"/>
      <c r="DG25" s="23"/>
      <c r="DH25" s="23"/>
      <c r="DI25" s="23"/>
      <c r="DJ25" s="23"/>
      <c r="DK25" s="23"/>
      <c r="DL25" s="23"/>
      <c r="DM25" s="23"/>
      <c r="DN25" s="23"/>
      <c r="DO25" s="23"/>
      <c r="DP25" s="23"/>
      <c r="DQ25" s="23"/>
      <c r="DR25" s="23"/>
      <c r="DS25" s="23"/>
      <c r="DT25" s="23"/>
      <c r="DU25" s="23"/>
      <c r="DV25" s="23"/>
      <c r="DW25" s="23"/>
      <c r="DX25" s="23"/>
      <c r="DY25" s="23"/>
      <c r="DZ25" s="23"/>
      <c r="EA25" s="23"/>
      <c r="EB25" s="23"/>
      <c r="EC25" s="23"/>
      <c r="ED25" s="23"/>
      <c r="EE25" s="23"/>
      <c r="EF25" s="23"/>
      <c r="EG25" s="23"/>
      <c r="EH25" s="23"/>
      <c r="EI25" s="23"/>
      <c r="EJ25" s="23"/>
      <c r="EK25" s="23"/>
      <c r="EL25" s="23"/>
      <c r="EM25" s="23"/>
      <c r="EN25" s="23"/>
      <c r="EO25" s="23"/>
      <c r="EP25" s="23"/>
      <c r="EQ25" s="23"/>
      <c r="ER25" s="23"/>
      <c r="ES25" s="23"/>
      <c r="ET25" s="23"/>
      <c r="EU25" s="23"/>
      <c r="EV25" s="23"/>
      <c r="EW25" s="23"/>
      <c r="EX25" s="23"/>
      <c r="EY25" s="23"/>
      <c r="EZ25" s="23"/>
      <c r="FA25" s="23"/>
      <c r="FB25" s="23"/>
      <c r="FC25" s="23"/>
      <c r="FD25" s="23"/>
      <c r="FE25" s="23"/>
      <c r="FF25" s="23"/>
      <c r="FG25" s="23"/>
      <c r="FH25" s="23"/>
      <c r="FI25" s="23"/>
      <c r="FJ25" s="23"/>
      <c r="FK25" s="23"/>
      <c r="FL25" s="23"/>
      <c r="FM25" s="23"/>
      <c r="FN25" s="23"/>
      <c r="FO25" s="23"/>
      <c r="FP25" s="23"/>
      <c r="FQ25" s="23"/>
      <c r="FR25" s="23"/>
      <c r="FS25" s="23"/>
      <c r="FT25" s="23"/>
      <c r="FU25" s="23"/>
      <c r="FV25" s="23"/>
      <c r="FW25" s="23"/>
      <c r="FX25" s="23"/>
      <c r="FY25" s="23"/>
      <c r="FZ25" s="23"/>
      <c r="GA25" s="23"/>
      <c r="GB25" s="23"/>
      <c r="GC25" s="23"/>
      <c r="GD25" s="23"/>
      <c r="GE25" s="23"/>
      <c r="GF25" s="23"/>
      <c r="GG25" s="23"/>
      <c r="GH25" s="23"/>
      <c r="GI25" s="23"/>
      <c r="GJ25" s="23"/>
      <c r="GK25" s="23"/>
      <c r="GL25" s="23"/>
      <c r="GM25" s="23"/>
      <c r="GN25" s="23"/>
      <c r="GO25" s="23"/>
      <c r="GP25" s="23"/>
      <c r="GQ25" s="23"/>
      <c r="GR25" s="23"/>
      <c r="GS25" s="23"/>
      <c r="GT25" s="23"/>
      <c r="GU25" s="23"/>
      <c r="GV25" s="23"/>
      <c r="GW25" s="23"/>
      <c r="GX25" s="23"/>
      <c r="GY25" s="23"/>
      <c r="GZ25" s="23"/>
      <c r="HA25" s="23"/>
      <c r="HB25" s="23"/>
      <c r="HC25" s="23"/>
      <c r="HD25" s="23"/>
      <c r="HE25" s="23"/>
      <c r="HF25" s="23"/>
      <c r="HG25" s="23"/>
      <c r="HH25" s="23"/>
      <c r="HI25" s="23"/>
      <c r="HJ25" s="23"/>
      <c r="HK25" s="23"/>
      <c r="HL25" s="23"/>
      <c r="HM25" s="23"/>
      <c r="HN25" s="23"/>
      <c r="HO25" s="23"/>
      <c r="HP25" s="23"/>
      <c r="HQ25" s="23"/>
      <c r="HR25" s="23"/>
      <c r="HS25" s="23"/>
      <c r="HT25" s="23"/>
      <c r="HU25" s="23"/>
      <c r="HV25" s="23"/>
      <c r="HW25" s="23"/>
      <c r="HX25" s="23"/>
      <c r="HY25" s="23"/>
      <c r="HZ25" s="23"/>
      <c r="IA25" s="23"/>
      <c r="IB25" s="23"/>
      <c r="IC25" s="23"/>
      <c r="ID25" s="23"/>
      <c r="IE25" s="23"/>
      <c r="IF25" s="23"/>
    </row>
    <row r="26" s="4" customFormat="1" ht="30" customHeight="1" spans="1:240">
      <c r="A26" s="10" t="s">
        <v>222</v>
      </c>
      <c r="B26" s="10" t="s">
        <v>941</v>
      </c>
      <c r="C26" s="10" t="s">
        <v>938</v>
      </c>
      <c r="D26" s="10" t="s">
        <v>941</v>
      </c>
      <c r="E26" s="10">
        <v>1</v>
      </c>
      <c r="F26" s="10" t="s">
        <v>6</v>
      </c>
      <c r="G26" s="10">
        <v>1</v>
      </c>
      <c r="H26" s="10">
        <v>605</v>
      </c>
      <c r="I26" s="10">
        <v>451</v>
      </c>
      <c r="J26" s="10">
        <v>1056</v>
      </c>
      <c r="K26" s="10">
        <v>2025.03</v>
      </c>
      <c r="L26" s="10" t="s">
        <v>908</v>
      </c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  <c r="CE26" s="23"/>
      <c r="CF26" s="23"/>
      <c r="CG26" s="23"/>
      <c r="CH26" s="23"/>
      <c r="CI26" s="23"/>
      <c r="CJ26" s="23"/>
      <c r="CK26" s="23"/>
      <c r="CL26" s="23"/>
      <c r="CM26" s="23"/>
      <c r="CN26" s="23"/>
      <c r="CO26" s="23"/>
      <c r="CP26" s="23"/>
      <c r="CQ26" s="23"/>
      <c r="CR26" s="23"/>
      <c r="CS26" s="23"/>
      <c r="CT26" s="23"/>
      <c r="CU26" s="23"/>
      <c r="CV26" s="23"/>
      <c r="CW26" s="23"/>
      <c r="CX26" s="23"/>
      <c r="CY26" s="23"/>
      <c r="CZ26" s="23"/>
      <c r="DA26" s="23"/>
      <c r="DB26" s="23"/>
      <c r="DC26" s="23"/>
      <c r="DD26" s="23"/>
      <c r="DE26" s="23"/>
      <c r="DF26" s="23"/>
      <c r="DG26" s="23"/>
      <c r="DH26" s="23"/>
      <c r="DI26" s="23"/>
      <c r="DJ26" s="23"/>
      <c r="DK26" s="23"/>
      <c r="DL26" s="23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3"/>
      <c r="DY26" s="23"/>
      <c r="DZ26" s="23"/>
      <c r="EA26" s="23"/>
      <c r="EB26" s="23"/>
      <c r="EC26" s="23"/>
      <c r="ED26" s="23"/>
      <c r="EE26" s="23"/>
      <c r="EF26" s="23"/>
      <c r="EG26" s="23"/>
      <c r="EH26" s="23"/>
      <c r="EI26" s="23"/>
      <c r="EJ26" s="23"/>
      <c r="EK26" s="23"/>
      <c r="EL26" s="23"/>
      <c r="EM26" s="23"/>
      <c r="EN26" s="23"/>
      <c r="EO26" s="23"/>
      <c r="EP26" s="23"/>
      <c r="EQ26" s="23"/>
      <c r="ER26" s="23"/>
      <c r="ES26" s="23"/>
      <c r="ET26" s="23"/>
      <c r="EU26" s="23"/>
      <c r="EV26" s="23"/>
      <c r="EW26" s="23"/>
      <c r="EX26" s="23"/>
      <c r="EY26" s="23"/>
      <c r="EZ26" s="23"/>
      <c r="FA26" s="23"/>
      <c r="FB26" s="23"/>
      <c r="FC26" s="23"/>
      <c r="FD26" s="23"/>
      <c r="FE26" s="23"/>
      <c r="FF26" s="23"/>
      <c r="FG26" s="23"/>
      <c r="FH26" s="23"/>
      <c r="FI26" s="23"/>
      <c r="FJ26" s="23"/>
      <c r="FK26" s="23"/>
      <c r="FL26" s="23"/>
      <c r="FM26" s="23"/>
      <c r="FN26" s="23"/>
      <c r="FO26" s="23"/>
      <c r="FP26" s="23"/>
      <c r="FQ26" s="23"/>
      <c r="FR26" s="23"/>
      <c r="FS26" s="23"/>
      <c r="FT26" s="23"/>
      <c r="FU26" s="23"/>
      <c r="FV26" s="23"/>
      <c r="FW26" s="23"/>
      <c r="FX26" s="23"/>
      <c r="FY26" s="23"/>
      <c r="FZ26" s="23"/>
      <c r="GA26" s="23"/>
      <c r="GB26" s="23"/>
      <c r="GC26" s="23"/>
      <c r="GD26" s="23"/>
      <c r="GE26" s="23"/>
      <c r="GF26" s="23"/>
      <c r="GG26" s="23"/>
      <c r="GH26" s="23"/>
      <c r="GI26" s="23"/>
      <c r="GJ26" s="23"/>
      <c r="GK26" s="23"/>
      <c r="GL26" s="23"/>
      <c r="GM26" s="23"/>
      <c r="GN26" s="23"/>
      <c r="GO26" s="23"/>
      <c r="GP26" s="23"/>
      <c r="GQ26" s="23"/>
      <c r="GR26" s="23"/>
      <c r="GS26" s="23"/>
      <c r="GT26" s="23"/>
      <c r="GU26" s="23"/>
      <c r="GV26" s="23"/>
      <c r="GW26" s="23"/>
      <c r="GX26" s="23"/>
      <c r="GY26" s="23"/>
      <c r="GZ26" s="23"/>
      <c r="HA26" s="23"/>
      <c r="HB26" s="23"/>
      <c r="HC26" s="23"/>
      <c r="HD26" s="23"/>
      <c r="HE26" s="23"/>
      <c r="HF26" s="23"/>
      <c r="HG26" s="23"/>
      <c r="HH26" s="23"/>
      <c r="HI26" s="23"/>
      <c r="HJ26" s="23"/>
      <c r="HK26" s="23"/>
      <c r="HL26" s="23"/>
      <c r="HM26" s="23"/>
      <c r="HN26" s="23"/>
      <c r="HO26" s="23"/>
      <c r="HP26" s="23"/>
      <c r="HQ26" s="23"/>
      <c r="HR26" s="23"/>
      <c r="HS26" s="23"/>
      <c r="HT26" s="23"/>
      <c r="HU26" s="23"/>
      <c r="HV26" s="23"/>
      <c r="HW26" s="23"/>
      <c r="HX26" s="23"/>
      <c r="HY26" s="23"/>
      <c r="HZ26" s="23"/>
      <c r="IA26" s="23"/>
      <c r="IB26" s="23"/>
      <c r="IC26" s="23"/>
      <c r="ID26" s="23"/>
      <c r="IE26" s="23"/>
      <c r="IF26" s="23"/>
    </row>
    <row r="27" s="4" customFormat="1" ht="30" customHeight="1" spans="1:240">
      <c r="A27" s="10" t="s">
        <v>225</v>
      </c>
      <c r="B27" s="10" t="s">
        <v>942</v>
      </c>
      <c r="C27" s="10" t="s">
        <v>943</v>
      </c>
      <c r="D27" s="10" t="s">
        <v>942</v>
      </c>
      <c r="E27" s="10">
        <v>1</v>
      </c>
      <c r="F27" s="10" t="s">
        <v>6</v>
      </c>
      <c r="G27" s="10">
        <v>1</v>
      </c>
      <c r="H27" s="10">
        <v>605</v>
      </c>
      <c r="I27" s="10">
        <v>301</v>
      </c>
      <c r="J27" s="10">
        <v>906</v>
      </c>
      <c r="K27" s="10">
        <v>2025.03</v>
      </c>
      <c r="L27" s="10" t="s">
        <v>911</v>
      </c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  <c r="CE27" s="23"/>
      <c r="CF27" s="23"/>
      <c r="CG27" s="23"/>
      <c r="CH27" s="23"/>
      <c r="CI27" s="23"/>
      <c r="CJ27" s="23"/>
      <c r="CK27" s="23"/>
      <c r="CL27" s="23"/>
      <c r="CM27" s="23"/>
      <c r="CN27" s="23"/>
      <c r="CO27" s="23"/>
      <c r="CP27" s="23"/>
      <c r="CQ27" s="23"/>
      <c r="CR27" s="23"/>
      <c r="CS27" s="23"/>
      <c r="CT27" s="23"/>
      <c r="CU27" s="23"/>
      <c r="CV27" s="23"/>
      <c r="CW27" s="23"/>
      <c r="CX27" s="23"/>
      <c r="CY27" s="23"/>
      <c r="CZ27" s="23"/>
      <c r="DA27" s="23"/>
      <c r="DB27" s="23"/>
      <c r="DC27" s="23"/>
      <c r="DD27" s="23"/>
      <c r="DE27" s="23"/>
      <c r="DF27" s="23"/>
      <c r="DG27" s="23"/>
      <c r="DH27" s="23"/>
      <c r="DI27" s="23"/>
      <c r="DJ27" s="23"/>
      <c r="DK27" s="23"/>
      <c r="DL27" s="23"/>
      <c r="DM27" s="23"/>
      <c r="DN27" s="23"/>
      <c r="DO27" s="23"/>
      <c r="DP27" s="23"/>
      <c r="DQ27" s="23"/>
      <c r="DR27" s="23"/>
      <c r="DS27" s="23"/>
      <c r="DT27" s="23"/>
      <c r="DU27" s="23"/>
      <c r="DV27" s="23"/>
      <c r="DW27" s="23"/>
      <c r="DX27" s="23"/>
      <c r="DY27" s="23"/>
      <c r="DZ27" s="23"/>
      <c r="EA27" s="23"/>
      <c r="EB27" s="23"/>
      <c r="EC27" s="23"/>
      <c r="ED27" s="23"/>
      <c r="EE27" s="23"/>
      <c r="EF27" s="23"/>
      <c r="EG27" s="23"/>
      <c r="EH27" s="23"/>
      <c r="EI27" s="23"/>
      <c r="EJ27" s="23"/>
      <c r="EK27" s="23"/>
      <c r="EL27" s="23"/>
      <c r="EM27" s="23"/>
      <c r="EN27" s="23"/>
      <c r="EO27" s="23"/>
      <c r="EP27" s="23"/>
      <c r="EQ27" s="23"/>
      <c r="ER27" s="23"/>
      <c r="ES27" s="23"/>
      <c r="ET27" s="23"/>
      <c r="EU27" s="23"/>
      <c r="EV27" s="23"/>
      <c r="EW27" s="23"/>
      <c r="EX27" s="23"/>
      <c r="EY27" s="23"/>
      <c r="EZ27" s="23"/>
      <c r="FA27" s="23"/>
      <c r="FB27" s="23"/>
      <c r="FC27" s="23"/>
      <c r="FD27" s="23"/>
      <c r="FE27" s="23"/>
      <c r="FF27" s="23"/>
      <c r="FG27" s="23"/>
      <c r="FH27" s="23"/>
      <c r="FI27" s="23"/>
      <c r="FJ27" s="23"/>
      <c r="FK27" s="23"/>
      <c r="FL27" s="23"/>
      <c r="FM27" s="23"/>
      <c r="FN27" s="23"/>
      <c r="FO27" s="23"/>
      <c r="FP27" s="23"/>
      <c r="FQ27" s="23"/>
      <c r="FR27" s="23"/>
      <c r="FS27" s="23"/>
      <c r="FT27" s="23"/>
      <c r="FU27" s="23"/>
      <c r="FV27" s="23"/>
      <c r="FW27" s="23"/>
      <c r="FX27" s="23"/>
      <c r="FY27" s="23"/>
      <c r="FZ27" s="23"/>
      <c r="GA27" s="23"/>
      <c r="GB27" s="23"/>
      <c r="GC27" s="23"/>
      <c r="GD27" s="23"/>
      <c r="GE27" s="23"/>
      <c r="GF27" s="23"/>
      <c r="GG27" s="23"/>
      <c r="GH27" s="23"/>
      <c r="GI27" s="23"/>
      <c r="GJ27" s="23"/>
      <c r="GK27" s="23"/>
      <c r="GL27" s="23"/>
      <c r="GM27" s="23"/>
      <c r="GN27" s="23"/>
      <c r="GO27" s="23"/>
      <c r="GP27" s="23"/>
      <c r="GQ27" s="23"/>
      <c r="GR27" s="23"/>
      <c r="GS27" s="23"/>
      <c r="GT27" s="23"/>
      <c r="GU27" s="23"/>
      <c r="GV27" s="23"/>
      <c r="GW27" s="23"/>
      <c r="GX27" s="23"/>
      <c r="GY27" s="23"/>
      <c r="GZ27" s="23"/>
      <c r="HA27" s="23"/>
      <c r="HB27" s="23"/>
      <c r="HC27" s="23"/>
      <c r="HD27" s="23"/>
      <c r="HE27" s="23"/>
      <c r="HF27" s="23"/>
      <c r="HG27" s="23"/>
      <c r="HH27" s="23"/>
      <c r="HI27" s="23"/>
      <c r="HJ27" s="23"/>
      <c r="HK27" s="23"/>
      <c r="HL27" s="23"/>
      <c r="HM27" s="23"/>
      <c r="HN27" s="23"/>
      <c r="HO27" s="23"/>
      <c r="HP27" s="23"/>
      <c r="HQ27" s="23"/>
      <c r="HR27" s="23"/>
      <c r="HS27" s="23"/>
      <c r="HT27" s="23"/>
      <c r="HU27" s="23"/>
      <c r="HV27" s="23"/>
      <c r="HW27" s="23"/>
      <c r="HX27" s="23"/>
      <c r="HY27" s="23"/>
      <c r="HZ27" s="23"/>
      <c r="IA27" s="23"/>
      <c r="IB27" s="23"/>
      <c r="IC27" s="23"/>
      <c r="ID27" s="23"/>
      <c r="IE27" s="23"/>
      <c r="IF27" s="23"/>
    </row>
    <row r="28" s="4" customFormat="1" ht="30" customHeight="1" spans="1:240">
      <c r="A28" s="10" t="s">
        <v>227</v>
      </c>
      <c r="B28" s="10" t="s">
        <v>944</v>
      </c>
      <c r="C28" s="10" t="s">
        <v>805</v>
      </c>
      <c r="D28" s="10" t="s">
        <v>944</v>
      </c>
      <c r="E28" s="10">
        <v>1</v>
      </c>
      <c r="F28" s="10" t="s">
        <v>6</v>
      </c>
      <c r="G28" s="10">
        <v>1</v>
      </c>
      <c r="H28" s="10">
        <v>605</v>
      </c>
      <c r="I28" s="10">
        <v>451</v>
      </c>
      <c r="J28" s="10">
        <v>1056</v>
      </c>
      <c r="K28" s="10">
        <v>2025.03</v>
      </c>
      <c r="L28" s="10" t="s">
        <v>908</v>
      </c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  <c r="CE28" s="23"/>
      <c r="CF28" s="23"/>
      <c r="CG28" s="23"/>
      <c r="CH28" s="23"/>
      <c r="CI28" s="23"/>
      <c r="CJ28" s="23"/>
      <c r="CK28" s="23"/>
      <c r="CL28" s="23"/>
      <c r="CM28" s="23"/>
      <c r="CN28" s="23"/>
      <c r="CO28" s="23"/>
      <c r="CP28" s="23"/>
      <c r="CQ28" s="23"/>
      <c r="CR28" s="23"/>
      <c r="CS28" s="23"/>
      <c r="CT28" s="23"/>
      <c r="CU28" s="23"/>
      <c r="CV28" s="23"/>
      <c r="CW28" s="23"/>
      <c r="CX28" s="23"/>
      <c r="CY28" s="23"/>
      <c r="CZ28" s="23"/>
      <c r="DA28" s="23"/>
      <c r="DB28" s="23"/>
      <c r="DC28" s="23"/>
      <c r="DD28" s="23"/>
      <c r="DE28" s="23"/>
      <c r="DF28" s="23"/>
      <c r="DG28" s="23"/>
      <c r="DH28" s="23"/>
      <c r="DI28" s="23"/>
      <c r="DJ28" s="23"/>
      <c r="DK28" s="23"/>
      <c r="DL28" s="23"/>
      <c r="DM28" s="23"/>
      <c r="DN28" s="23"/>
      <c r="DO28" s="23"/>
      <c r="DP28" s="23"/>
      <c r="DQ28" s="23"/>
      <c r="DR28" s="23"/>
      <c r="DS28" s="23"/>
      <c r="DT28" s="23"/>
      <c r="DU28" s="23"/>
      <c r="DV28" s="23"/>
      <c r="DW28" s="23"/>
      <c r="DX28" s="23"/>
      <c r="DY28" s="23"/>
      <c r="DZ28" s="23"/>
      <c r="EA28" s="23"/>
      <c r="EB28" s="23"/>
      <c r="EC28" s="23"/>
      <c r="ED28" s="23"/>
      <c r="EE28" s="23"/>
      <c r="EF28" s="23"/>
      <c r="EG28" s="23"/>
      <c r="EH28" s="23"/>
      <c r="EI28" s="23"/>
      <c r="EJ28" s="23"/>
      <c r="EK28" s="23"/>
      <c r="EL28" s="23"/>
      <c r="EM28" s="23"/>
      <c r="EN28" s="23"/>
      <c r="EO28" s="23"/>
      <c r="EP28" s="23"/>
      <c r="EQ28" s="23"/>
      <c r="ER28" s="23"/>
      <c r="ES28" s="23"/>
      <c r="ET28" s="23"/>
      <c r="EU28" s="23"/>
      <c r="EV28" s="23"/>
      <c r="EW28" s="23"/>
      <c r="EX28" s="23"/>
      <c r="EY28" s="23"/>
      <c r="EZ28" s="23"/>
      <c r="FA28" s="23"/>
      <c r="FB28" s="23"/>
      <c r="FC28" s="23"/>
      <c r="FD28" s="23"/>
      <c r="FE28" s="23"/>
      <c r="FF28" s="23"/>
      <c r="FG28" s="23"/>
      <c r="FH28" s="23"/>
      <c r="FI28" s="23"/>
      <c r="FJ28" s="23"/>
      <c r="FK28" s="23"/>
      <c r="FL28" s="23"/>
      <c r="FM28" s="23"/>
      <c r="FN28" s="23"/>
      <c r="FO28" s="23"/>
      <c r="FP28" s="23"/>
      <c r="FQ28" s="23"/>
      <c r="FR28" s="23"/>
      <c r="FS28" s="23"/>
      <c r="FT28" s="23"/>
      <c r="FU28" s="23"/>
      <c r="FV28" s="23"/>
      <c r="FW28" s="23"/>
      <c r="FX28" s="23"/>
      <c r="FY28" s="23"/>
      <c r="FZ28" s="23"/>
      <c r="GA28" s="23"/>
      <c r="GB28" s="23"/>
      <c r="GC28" s="23"/>
      <c r="GD28" s="23"/>
      <c r="GE28" s="23"/>
      <c r="GF28" s="23"/>
      <c r="GG28" s="23"/>
      <c r="GH28" s="23"/>
      <c r="GI28" s="23"/>
      <c r="GJ28" s="23"/>
      <c r="GK28" s="23"/>
      <c r="GL28" s="23"/>
      <c r="GM28" s="23"/>
      <c r="GN28" s="23"/>
      <c r="GO28" s="23"/>
      <c r="GP28" s="23"/>
      <c r="GQ28" s="23"/>
      <c r="GR28" s="23"/>
      <c r="GS28" s="23"/>
      <c r="GT28" s="23"/>
      <c r="GU28" s="23"/>
      <c r="GV28" s="23"/>
      <c r="GW28" s="23"/>
      <c r="GX28" s="23"/>
      <c r="GY28" s="23"/>
      <c r="GZ28" s="23"/>
      <c r="HA28" s="23"/>
      <c r="HB28" s="23"/>
      <c r="HC28" s="23"/>
      <c r="HD28" s="23"/>
      <c r="HE28" s="23"/>
      <c r="HF28" s="23"/>
      <c r="HG28" s="23"/>
      <c r="HH28" s="23"/>
      <c r="HI28" s="23"/>
      <c r="HJ28" s="23"/>
      <c r="HK28" s="23"/>
      <c r="HL28" s="23"/>
      <c r="HM28" s="23"/>
      <c r="HN28" s="23"/>
      <c r="HO28" s="23"/>
      <c r="HP28" s="23"/>
      <c r="HQ28" s="23"/>
      <c r="HR28" s="23"/>
      <c r="HS28" s="23"/>
      <c r="HT28" s="23"/>
      <c r="HU28" s="23"/>
      <c r="HV28" s="23"/>
      <c r="HW28" s="23"/>
      <c r="HX28" s="23"/>
      <c r="HY28" s="23"/>
      <c r="HZ28" s="23"/>
      <c r="IA28" s="23"/>
      <c r="IB28" s="23"/>
      <c r="IC28" s="23"/>
      <c r="ID28" s="23"/>
      <c r="IE28" s="23"/>
      <c r="IF28" s="23"/>
    </row>
    <row r="29" s="4" customFormat="1" ht="30" customHeight="1" spans="1:240">
      <c r="A29" s="10" t="s">
        <v>230</v>
      </c>
      <c r="B29" s="10" t="s">
        <v>945</v>
      </c>
      <c r="C29" s="10" t="s">
        <v>805</v>
      </c>
      <c r="D29" s="10" t="s">
        <v>945</v>
      </c>
      <c r="E29" s="10">
        <v>1</v>
      </c>
      <c r="F29" s="10" t="s">
        <v>6</v>
      </c>
      <c r="G29" s="10">
        <v>1</v>
      </c>
      <c r="H29" s="10">
        <v>605</v>
      </c>
      <c r="I29" s="10">
        <v>301</v>
      </c>
      <c r="J29" s="10">
        <v>906</v>
      </c>
      <c r="K29" s="10">
        <v>2025.03</v>
      </c>
      <c r="L29" s="10" t="s">
        <v>911</v>
      </c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  <c r="CE29" s="23"/>
      <c r="CF29" s="23"/>
      <c r="CG29" s="23"/>
      <c r="CH29" s="23"/>
      <c r="CI29" s="23"/>
      <c r="CJ29" s="23"/>
      <c r="CK29" s="23"/>
      <c r="CL29" s="23"/>
      <c r="CM29" s="23"/>
      <c r="CN29" s="23"/>
      <c r="CO29" s="23"/>
      <c r="CP29" s="23"/>
      <c r="CQ29" s="23"/>
      <c r="CR29" s="23"/>
      <c r="CS29" s="23"/>
      <c r="CT29" s="23"/>
      <c r="CU29" s="23"/>
      <c r="CV29" s="23"/>
      <c r="CW29" s="23"/>
      <c r="CX29" s="23"/>
      <c r="CY29" s="23"/>
      <c r="CZ29" s="23"/>
      <c r="DA29" s="23"/>
      <c r="DB29" s="23"/>
      <c r="DC29" s="23"/>
      <c r="DD29" s="23"/>
      <c r="DE29" s="23"/>
      <c r="DF29" s="23"/>
      <c r="DG29" s="23"/>
      <c r="DH29" s="23"/>
      <c r="DI29" s="23"/>
      <c r="DJ29" s="23"/>
      <c r="DK29" s="23"/>
      <c r="DL29" s="23"/>
      <c r="DM29" s="23"/>
      <c r="DN29" s="23"/>
      <c r="DO29" s="23"/>
      <c r="DP29" s="23"/>
      <c r="DQ29" s="23"/>
      <c r="DR29" s="23"/>
      <c r="DS29" s="23"/>
      <c r="DT29" s="23"/>
      <c r="DU29" s="23"/>
      <c r="DV29" s="23"/>
      <c r="DW29" s="23"/>
      <c r="DX29" s="23"/>
      <c r="DY29" s="23"/>
      <c r="DZ29" s="23"/>
      <c r="EA29" s="23"/>
      <c r="EB29" s="23"/>
      <c r="EC29" s="23"/>
      <c r="ED29" s="23"/>
      <c r="EE29" s="23"/>
      <c r="EF29" s="23"/>
      <c r="EG29" s="23"/>
      <c r="EH29" s="23"/>
      <c r="EI29" s="23"/>
      <c r="EJ29" s="23"/>
      <c r="EK29" s="23"/>
      <c r="EL29" s="23"/>
      <c r="EM29" s="23"/>
      <c r="EN29" s="23"/>
      <c r="EO29" s="23"/>
      <c r="EP29" s="23"/>
      <c r="EQ29" s="23"/>
      <c r="ER29" s="23"/>
      <c r="ES29" s="23"/>
      <c r="ET29" s="23"/>
      <c r="EU29" s="23"/>
      <c r="EV29" s="23"/>
      <c r="EW29" s="23"/>
      <c r="EX29" s="23"/>
      <c r="EY29" s="23"/>
      <c r="EZ29" s="23"/>
      <c r="FA29" s="23"/>
      <c r="FB29" s="23"/>
      <c r="FC29" s="23"/>
      <c r="FD29" s="23"/>
      <c r="FE29" s="23"/>
      <c r="FF29" s="23"/>
      <c r="FG29" s="23"/>
      <c r="FH29" s="23"/>
      <c r="FI29" s="23"/>
      <c r="FJ29" s="23"/>
      <c r="FK29" s="23"/>
      <c r="FL29" s="23"/>
      <c r="FM29" s="23"/>
      <c r="FN29" s="23"/>
      <c r="FO29" s="23"/>
      <c r="FP29" s="23"/>
      <c r="FQ29" s="23"/>
      <c r="FR29" s="23"/>
      <c r="FS29" s="23"/>
      <c r="FT29" s="23"/>
      <c r="FU29" s="23"/>
      <c r="FV29" s="23"/>
      <c r="FW29" s="23"/>
      <c r="FX29" s="23"/>
      <c r="FY29" s="23"/>
      <c r="FZ29" s="23"/>
      <c r="GA29" s="23"/>
      <c r="GB29" s="23"/>
      <c r="GC29" s="23"/>
      <c r="GD29" s="23"/>
      <c r="GE29" s="23"/>
      <c r="GF29" s="23"/>
      <c r="GG29" s="23"/>
      <c r="GH29" s="23"/>
      <c r="GI29" s="23"/>
      <c r="GJ29" s="23"/>
      <c r="GK29" s="23"/>
      <c r="GL29" s="23"/>
      <c r="GM29" s="23"/>
      <c r="GN29" s="23"/>
      <c r="GO29" s="23"/>
      <c r="GP29" s="23"/>
      <c r="GQ29" s="23"/>
      <c r="GR29" s="23"/>
      <c r="GS29" s="23"/>
      <c r="GT29" s="23"/>
      <c r="GU29" s="23"/>
      <c r="GV29" s="23"/>
      <c r="GW29" s="23"/>
      <c r="GX29" s="23"/>
      <c r="GY29" s="23"/>
      <c r="GZ29" s="23"/>
      <c r="HA29" s="23"/>
      <c r="HB29" s="23"/>
      <c r="HC29" s="23"/>
      <c r="HD29" s="23"/>
      <c r="HE29" s="23"/>
      <c r="HF29" s="23"/>
      <c r="HG29" s="23"/>
      <c r="HH29" s="23"/>
      <c r="HI29" s="23"/>
      <c r="HJ29" s="23"/>
      <c r="HK29" s="23"/>
      <c r="HL29" s="23"/>
      <c r="HM29" s="23"/>
      <c r="HN29" s="23"/>
      <c r="HO29" s="23"/>
      <c r="HP29" s="23"/>
      <c r="HQ29" s="23"/>
      <c r="HR29" s="23"/>
      <c r="HS29" s="23"/>
      <c r="HT29" s="23"/>
      <c r="HU29" s="23"/>
      <c r="HV29" s="23"/>
      <c r="HW29" s="23"/>
      <c r="HX29" s="23"/>
      <c r="HY29" s="23"/>
      <c r="HZ29" s="23"/>
      <c r="IA29" s="23"/>
      <c r="IB29" s="23"/>
      <c r="IC29" s="23"/>
      <c r="ID29" s="23"/>
      <c r="IE29" s="23"/>
      <c r="IF29" s="23"/>
    </row>
    <row r="30" s="4" customFormat="1" ht="30" customHeight="1" spans="1:240">
      <c r="A30" s="10" t="s">
        <v>233</v>
      </c>
      <c r="B30" s="10" t="s">
        <v>946</v>
      </c>
      <c r="C30" s="10" t="s">
        <v>895</v>
      </c>
      <c r="D30" s="10" t="s">
        <v>946</v>
      </c>
      <c r="E30" s="10">
        <v>1</v>
      </c>
      <c r="F30" s="10" t="s">
        <v>6</v>
      </c>
      <c r="G30" s="10">
        <v>1</v>
      </c>
      <c r="H30" s="10">
        <v>605</v>
      </c>
      <c r="I30" s="10">
        <v>451</v>
      </c>
      <c r="J30" s="10">
        <v>1056</v>
      </c>
      <c r="K30" s="10">
        <v>2025.03</v>
      </c>
      <c r="L30" s="10" t="s">
        <v>908</v>
      </c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  <c r="CE30" s="23"/>
      <c r="CF30" s="23"/>
      <c r="CG30" s="23"/>
      <c r="CH30" s="23"/>
      <c r="CI30" s="23"/>
      <c r="CJ30" s="23"/>
      <c r="CK30" s="23"/>
      <c r="CL30" s="23"/>
      <c r="CM30" s="23"/>
      <c r="CN30" s="23"/>
      <c r="CO30" s="23"/>
      <c r="CP30" s="23"/>
      <c r="CQ30" s="23"/>
      <c r="CR30" s="23"/>
      <c r="CS30" s="23"/>
      <c r="CT30" s="23"/>
      <c r="CU30" s="23"/>
      <c r="CV30" s="23"/>
      <c r="CW30" s="23"/>
      <c r="CX30" s="23"/>
      <c r="CY30" s="23"/>
      <c r="CZ30" s="23"/>
      <c r="DA30" s="23"/>
      <c r="DB30" s="23"/>
      <c r="DC30" s="23"/>
      <c r="DD30" s="23"/>
      <c r="DE30" s="23"/>
      <c r="DF30" s="23"/>
      <c r="DG30" s="23"/>
      <c r="DH30" s="23"/>
      <c r="DI30" s="23"/>
      <c r="DJ30" s="23"/>
      <c r="DK30" s="23"/>
      <c r="DL30" s="23"/>
      <c r="DM30" s="23"/>
      <c r="DN30" s="23"/>
      <c r="DO30" s="23"/>
      <c r="DP30" s="23"/>
      <c r="DQ30" s="23"/>
      <c r="DR30" s="23"/>
      <c r="DS30" s="23"/>
      <c r="DT30" s="23"/>
      <c r="DU30" s="23"/>
      <c r="DV30" s="23"/>
      <c r="DW30" s="23"/>
      <c r="DX30" s="23"/>
      <c r="DY30" s="23"/>
      <c r="DZ30" s="23"/>
      <c r="EA30" s="23"/>
      <c r="EB30" s="23"/>
      <c r="EC30" s="23"/>
      <c r="ED30" s="23"/>
      <c r="EE30" s="23"/>
      <c r="EF30" s="23"/>
      <c r="EG30" s="23"/>
      <c r="EH30" s="23"/>
      <c r="EI30" s="23"/>
      <c r="EJ30" s="23"/>
      <c r="EK30" s="23"/>
      <c r="EL30" s="23"/>
      <c r="EM30" s="23"/>
      <c r="EN30" s="23"/>
      <c r="EO30" s="23"/>
      <c r="EP30" s="23"/>
      <c r="EQ30" s="23"/>
      <c r="ER30" s="23"/>
      <c r="ES30" s="23"/>
      <c r="ET30" s="23"/>
      <c r="EU30" s="23"/>
      <c r="EV30" s="23"/>
      <c r="EW30" s="23"/>
      <c r="EX30" s="23"/>
      <c r="EY30" s="23"/>
      <c r="EZ30" s="23"/>
      <c r="FA30" s="23"/>
      <c r="FB30" s="23"/>
      <c r="FC30" s="23"/>
      <c r="FD30" s="23"/>
      <c r="FE30" s="23"/>
      <c r="FF30" s="23"/>
      <c r="FG30" s="23"/>
      <c r="FH30" s="23"/>
      <c r="FI30" s="23"/>
      <c r="FJ30" s="23"/>
      <c r="FK30" s="23"/>
      <c r="FL30" s="23"/>
      <c r="FM30" s="23"/>
      <c r="FN30" s="23"/>
      <c r="FO30" s="23"/>
      <c r="FP30" s="23"/>
      <c r="FQ30" s="23"/>
      <c r="FR30" s="23"/>
      <c r="FS30" s="23"/>
      <c r="FT30" s="23"/>
      <c r="FU30" s="23"/>
      <c r="FV30" s="23"/>
      <c r="FW30" s="23"/>
      <c r="FX30" s="23"/>
      <c r="FY30" s="23"/>
      <c r="FZ30" s="23"/>
      <c r="GA30" s="23"/>
      <c r="GB30" s="23"/>
      <c r="GC30" s="23"/>
      <c r="GD30" s="23"/>
      <c r="GE30" s="23"/>
      <c r="GF30" s="23"/>
      <c r="GG30" s="23"/>
      <c r="GH30" s="23"/>
      <c r="GI30" s="23"/>
      <c r="GJ30" s="23"/>
      <c r="GK30" s="23"/>
      <c r="GL30" s="23"/>
      <c r="GM30" s="23"/>
      <c r="GN30" s="23"/>
      <c r="GO30" s="23"/>
      <c r="GP30" s="23"/>
      <c r="GQ30" s="23"/>
      <c r="GR30" s="23"/>
      <c r="GS30" s="23"/>
      <c r="GT30" s="23"/>
      <c r="GU30" s="23"/>
      <c r="GV30" s="23"/>
      <c r="GW30" s="23"/>
      <c r="GX30" s="23"/>
      <c r="GY30" s="23"/>
      <c r="GZ30" s="23"/>
      <c r="HA30" s="23"/>
      <c r="HB30" s="23"/>
      <c r="HC30" s="23"/>
      <c r="HD30" s="23"/>
      <c r="HE30" s="23"/>
      <c r="HF30" s="23"/>
      <c r="HG30" s="23"/>
      <c r="HH30" s="23"/>
      <c r="HI30" s="23"/>
      <c r="HJ30" s="23"/>
      <c r="HK30" s="23"/>
      <c r="HL30" s="23"/>
      <c r="HM30" s="23"/>
      <c r="HN30" s="23"/>
      <c r="HO30" s="23"/>
      <c r="HP30" s="23"/>
      <c r="HQ30" s="23"/>
      <c r="HR30" s="23"/>
      <c r="HS30" s="23"/>
      <c r="HT30" s="23"/>
      <c r="HU30" s="23"/>
      <c r="HV30" s="23"/>
      <c r="HW30" s="23"/>
      <c r="HX30" s="23"/>
      <c r="HY30" s="23"/>
      <c r="HZ30" s="23"/>
      <c r="IA30" s="23"/>
      <c r="IB30" s="23"/>
      <c r="IC30" s="23"/>
      <c r="ID30" s="23"/>
      <c r="IE30" s="23"/>
      <c r="IF30" s="23"/>
    </row>
    <row r="31" s="4" customFormat="1" ht="30" customHeight="1" spans="1:240">
      <c r="A31" s="10" t="s">
        <v>235</v>
      </c>
      <c r="B31" s="10" t="s">
        <v>947</v>
      </c>
      <c r="C31" s="10" t="s">
        <v>799</v>
      </c>
      <c r="D31" s="10" t="s">
        <v>947</v>
      </c>
      <c r="E31" s="10">
        <v>1</v>
      </c>
      <c r="F31" s="10" t="s">
        <v>6</v>
      </c>
      <c r="G31" s="10">
        <v>1</v>
      </c>
      <c r="H31" s="10">
        <v>605</v>
      </c>
      <c r="I31" s="10">
        <v>451</v>
      </c>
      <c r="J31" s="10">
        <v>1056</v>
      </c>
      <c r="K31" s="10">
        <v>2025.03</v>
      </c>
      <c r="L31" s="10" t="s">
        <v>908</v>
      </c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  <c r="CE31" s="23"/>
      <c r="CF31" s="23"/>
      <c r="CG31" s="23"/>
      <c r="CH31" s="23"/>
      <c r="CI31" s="23"/>
      <c r="CJ31" s="23"/>
      <c r="CK31" s="23"/>
      <c r="CL31" s="23"/>
      <c r="CM31" s="23"/>
      <c r="CN31" s="23"/>
      <c r="CO31" s="23"/>
      <c r="CP31" s="23"/>
      <c r="CQ31" s="23"/>
      <c r="CR31" s="23"/>
      <c r="CS31" s="23"/>
      <c r="CT31" s="23"/>
      <c r="CU31" s="23"/>
      <c r="CV31" s="23"/>
      <c r="CW31" s="23"/>
      <c r="CX31" s="23"/>
      <c r="CY31" s="23"/>
      <c r="CZ31" s="23"/>
      <c r="DA31" s="23"/>
      <c r="DB31" s="23"/>
      <c r="DC31" s="23"/>
      <c r="DD31" s="23"/>
      <c r="DE31" s="23"/>
      <c r="DF31" s="23"/>
      <c r="DG31" s="23"/>
      <c r="DH31" s="23"/>
      <c r="DI31" s="23"/>
      <c r="DJ31" s="23"/>
      <c r="DK31" s="23"/>
      <c r="DL31" s="23"/>
      <c r="DM31" s="23"/>
      <c r="DN31" s="23"/>
      <c r="DO31" s="23"/>
      <c r="DP31" s="23"/>
      <c r="DQ31" s="23"/>
      <c r="DR31" s="23"/>
      <c r="DS31" s="23"/>
      <c r="DT31" s="23"/>
      <c r="DU31" s="23"/>
      <c r="DV31" s="23"/>
      <c r="DW31" s="23"/>
      <c r="DX31" s="23"/>
      <c r="DY31" s="23"/>
      <c r="DZ31" s="23"/>
      <c r="EA31" s="23"/>
      <c r="EB31" s="23"/>
      <c r="EC31" s="23"/>
      <c r="ED31" s="23"/>
      <c r="EE31" s="23"/>
      <c r="EF31" s="23"/>
      <c r="EG31" s="23"/>
      <c r="EH31" s="23"/>
      <c r="EI31" s="23"/>
      <c r="EJ31" s="23"/>
      <c r="EK31" s="23"/>
      <c r="EL31" s="23"/>
      <c r="EM31" s="23"/>
      <c r="EN31" s="23"/>
      <c r="EO31" s="23"/>
      <c r="EP31" s="23"/>
      <c r="EQ31" s="23"/>
      <c r="ER31" s="23"/>
      <c r="ES31" s="23"/>
      <c r="ET31" s="23"/>
      <c r="EU31" s="23"/>
      <c r="EV31" s="23"/>
      <c r="EW31" s="23"/>
      <c r="EX31" s="23"/>
      <c r="EY31" s="23"/>
      <c r="EZ31" s="23"/>
      <c r="FA31" s="23"/>
      <c r="FB31" s="23"/>
      <c r="FC31" s="23"/>
      <c r="FD31" s="23"/>
      <c r="FE31" s="23"/>
      <c r="FF31" s="23"/>
      <c r="FG31" s="23"/>
      <c r="FH31" s="23"/>
      <c r="FI31" s="23"/>
      <c r="FJ31" s="23"/>
      <c r="FK31" s="23"/>
      <c r="FL31" s="23"/>
      <c r="FM31" s="23"/>
      <c r="FN31" s="23"/>
      <c r="FO31" s="23"/>
      <c r="FP31" s="23"/>
      <c r="FQ31" s="23"/>
      <c r="FR31" s="23"/>
      <c r="FS31" s="23"/>
      <c r="FT31" s="23"/>
      <c r="FU31" s="23"/>
      <c r="FV31" s="23"/>
      <c r="FW31" s="23"/>
      <c r="FX31" s="23"/>
      <c r="FY31" s="23"/>
      <c r="FZ31" s="23"/>
      <c r="GA31" s="23"/>
      <c r="GB31" s="23"/>
      <c r="GC31" s="23"/>
      <c r="GD31" s="23"/>
      <c r="GE31" s="23"/>
      <c r="GF31" s="23"/>
      <c r="GG31" s="23"/>
      <c r="GH31" s="23"/>
      <c r="GI31" s="23"/>
      <c r="GJ31" s="23"/>
      <c r="GK31" s="23"/>
      <c r="GL31" s="23"/>
      <c r="GM31" s="23"/>
      <c r="GN31" s="23"/>
      <c r="GO31" s="23"/>
      <c r="GP31" s="23"/>
      <c r="GQ31" s="23"/>
      <c r="GR31" s="23"/>
      <c r="GS31" s="23"/>
      <c r="GT31" s="23"/>
      <c r="GU31" s="23"/>
      <c r="GV31" s="23"/>
      <c r="GW31" s="23"/>
      <c r="GX31" s="23"/>
      <c r="GY31" s="23"/>
      <c r="GZ31" s="23"/>
      <c r="HA31" s="23"/>
      <c r="HB31" s="23"/>
      <c r="HC31" s="23"/>
      <c r="HD31" s="23"/>
      <c r="HE31" s="23"/>
      <c r="HF31" s="23"/>
      <c r="HG31" s="23"/>
      <c r="HH31" s="23"/>
      <c r="HI31" s="23"/>
      <c r="HJ31" s="23"/>
      <c r="HK31" s="23"/>
      <c r="HL31" s="23"/>
      <c r="HM31" s="23"/>
      <c r="HN31" s="23"/>
      <c r="HO31" s="23"/>
      <c r="HP31" s="23"/>
      <c r="HQ31" s="23"/>
      <c r="HR31" s="23"/>
      <c r="HS31" s="23"/>
      <c r="HT31" s="23"/>
      <c r="HU31" s="23"/>
      <c r="HV31" s="23"/>
      <c r="HW31" s="23"/>
      <c r="HX31" s="23"/>
      <c r="HY31" s="23"/>
      <c r="HZ31" s="23"/>
      <c r="IA31" s="23"/>
      <c r="IB31" s="23"/>
      <c r="IC31" s="23"/>
      <c r="ID31" s="23"/>
      <c r="IE31" s="23"/>
      <c r="IF31" s="23"/>
    </row>
    <row r="32" s="4" customFormat="1" ht="30" customHeight="1" spans="1:240">
      <c r="A32" s="10" t="s">
        <v>237</v>
      </c>
      <c r="B32" s="10" t="s">
        <v>948</v>
      </c>
      <c r="C32" s="10" t="s">
        <v>799</v>
      </c>
      <c r="D32" s="10" t="s">
        <v>948</v>
      </c>
      <c r="E32" s="10">
        <v>1</v>
      </c>
      <c r="F32" s="10" t="s">
        <v>6</v>
      </c>
      <c r="G32" s="10">
        <v>1</v>
      </c>
      <c r="H32" s="10">
        <v>605</v>
      </c>
      <c r="I32" s="10">
        <v>451</v>
      </c>
      <c r="J32" s="10">
        <v>1056</v>
      </c>
      <c r="K32" s="10">
        <v>2025.03</v>
      </c>
      <c r="L32" s="10" t="s">
        <v>908</v>
      </c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3"/>
      <c r="CA32" s="23"/>
      <c r="CB32" s="23"/>
      <c r="CC32" s="23"/>
      <c r="CD32" s="23"/>
      <c r="CE32" s="23"/>
      <c r="CF32" s="23"/>
      <c r="CG32" s="23"/>
      <c r="CH32" s="23"/>
      <c r="CI32" s="23"/>
      <c r="CJ32" s="23"/>
      <c r="CK32" s="23"/>
      <c r="CL32" s="23"/>
      <c r="CM32" s="23"/>
      <c r="CN32" s="23"/>
      <c r="CO32" s="23"/>
      <c r="CP32" s="23"/>
      <c r="CQ32" s="23"/>
      <c r="CR32" s="23"/>
      <c r="CS32" s="23"/>
      <c r="CT32" s="23"/>
      <c r="CU32" s="23"/>
      <c r="CV32" s="23"/>
      <c r="CW32" s="23"/>
      <c r="CX32" s="23"/>
      <c r="CY32" s="23"/>
      <c r="CZ32" s="23"/>
      <c r="DA32" s="23"/>
      <c r="DB32" s="23"/>
      <c r="DC32" s="23"/>
      <c r="DD32" s="23"/>
      <c r="DE32" s="23"/>
      <c r="DF32" s="23"/>
      <c r="DG32" s="23"/>
      <c r="DH32" s="23"/>
      <c r="DI32" s="23"/>
      <c r="DJ32" s="23"/>
      <c r="DK32" s="23"/>
      <c r="DL32" s="23"/>
      <c r="DM32" s="23"/>
      <c r="DN32" s="23"/>
      <c r="DO32" s="23"/>
      <c r="DP32" s="23"/>
      <c r="DQ32" s="23"/>
      <c r="DR32" s="23"/>
      <c r="DS32" s="23"/>
      <c r="DT32" s="23"/>
      <c r="DU32" s="23"/>
      <c r="DV32" s="23"/>
      <c r="DW32" s="23"/>
      <c r="DX32" s="23"/>
      <c r="DY32" s="23"/>
      <c r="DZ32" s="23"/>
      <c r="EA32" s="23"/>
      <c r="EB32" s="23"/>
      <c r="EC32" s="23"/>
      <c r="ED32" s="23"/>
      <c r="EE32" s="23"/>
      <c r="EF32" s="23"/>
      <c r="EG32" s="23"/>
      <c r="EH32" s="23"/>
      <c r="EI32" s="23"/>
      <c r="EJ32" s="23"/>
      <c r="EK32" s="23"/>
      <c r="EL32" s="23"/>
      <c r="EM32" s="23"/>
      <c r="EN32" s="23"/>
      <c r="EO32" s="23"/>
      <c r="EP32" s="23"/>
      <c r="EQ32" s="23"/>
      <c r="ER32" s="23"/>
      <c r="ES32" s="23"/>
      <c r="ET32" s="23"/>
      <c r="EU32" s="23"/>
      <c r="EV32" s="23"/>
      <c r="EW32" s="23"/>
      <c r="EX32" s="23"/>
      <c r="EY32" s="23"/>
      <c r="EZ32" s="23"/>
      <c r="FA32" s="23"/>
      <c r="FB32" s="23"/>
      <c r="FC32" s="23"/>
      <c r="FD32" s="23"/>
      <c r="FE32" s="23"/>
      <c r="FF32" s="23"/>
      <c r="FG32" s="23"/>
      <c r="FH32" s="23"/>
      <c r="FI32" s="23"/>
      <c r="FJ32" s="23"/>
      <c r="FK32" s="23"/>
      <c r="FL32" s="23"/>
      <c r="FM32" s="23"/>
      <c r="FN32" s="23"/>
      <c r="FO32" s="23"/>
      <c r="FP32" s="23"/>
      <c r="FQ32" s="23"/>
      <c r="FR32" s="23"/>
      <c r="FS32" s="23"/>
      <c r="FT32" s="23"/>
      <c r="FU32" s="23"/>
      <c r="FV32" s="23"/>
      <c r="FW32" s="23"/>
      <c r="FX32" s="23"/>
      <c r="FY32" s="23"/>
      <c r="FZ32" s="23"/>
      <c r="GA32" s="23"/>
      <c r="GB32" s="23"/>
      <c r="GC32" s="23"/>
      <c r="GD32" s="23"/>
      <c r="GE32" s="23"/>
      <c r="GF32" s="23"/>
      <c r="GG32" s="23"/>
      <c r="GH32" s="23"/>
      <c r="GI32" s="23"/>
      <c r="GJ32" s="23"/>
      <c r="GK32" s="23"/>
      <c r="GL32" s="23"/>
      <c r="GM32" s="23"/>
      <c r="GN32" s="23"/>
      <c r="GO32" s="23"/>
      <c r="GP32" s="23"/>
      <c r="GQ32" s="23"/>
      <c r="GR32" s="23"/>
      <c r="GS32" s="23"/>
      <c r="GT32" s="23"/>
      <c r="GU32" s="23"/>
      <c r="GV32" s="23"/>
      <c r="GW32" s="23"/>
      <c r="GX32" s="23"/>
      <c r="GY32" s="23"/>
      <c r="GZ32" s="23"/>
      <c r="HA32" s="23"/>
      <c r="HB32" s="23"/>
      <c r="HC32" s="23"/>
      <c r="HD32" s="23"/>
      <c r="HE32" s="23"/>
      <c r="HF32" s="23"/>
      <c r="HG32" s="23"/>
      <c r="HH32" s="23"/>
      <c r="HI32" s="23"/>
      <c r="HJ32" s="23"/>
      <c r="HK32" s="23"/>
      <c r="HL32" s="23"/>
      <c r="HM32" s="23"/>
      <c r="HN32" s="23"/>
      <c r="HO32" s="23"/>
      <c r="HP32" s="23"/>
      <c r="HQ32" s="23"/>
      <c r="HR32" s="23"/>
      <c r="HS32" s="23"/>
      <c r="HT32" s="23"/>
      <c r="HU32" s="23"/>
      <c r="HV32" s="23"/>
      <c r="HW32" s="23"/>
      <c r="HX32" s="23"/>
      <c r="HY32" s="23"/>
      <c r="HZ32" s="23"/>
      <c r="IA32" s="23"/>
      <c r="IB32" s="23"/>
      <c r="IC32" s="23"/>
      <c r="ID32" s="23"/>
      <c r="IE32" s="23"/>
      <c r="IF32" s="23"/>
    </row>
    <row r="33" s="4" customFormat="1" ht="30" customHeight="1" spans="1:240">
      <c r="A33" s="10" t="s">
        <v>240</v>
      </c>
      <c r="B33" s="10" t="s">
        <v>949</v>
      </c>
      <c r="C33" s="10" t="s">
        <v>950</v>
      </c>
      <c r="D33" s="10" t="s">
        <v>949</v>
      </c>
      <c r="E33" s="10">
        <v>1</v>
      </c>
      <c r="F33" s="10" t="s">
        <v>6</v>
      </c>
      <c r="G33" s="10">
        <v>1</v>
      </c>
      <c r="H33" s="10">
        <v>605</v>
      </c>
      <c r="I33" s="10">
        <v>301</v>
      </c>
      <c r="J33" s="10">
        <v>906</v>
      </c>
      <c r="K33" s="10">
        <v>2025.03</v>
      </c>
      <c r="L33" s="10" t="s">
        <v>911</v>
      </c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3"/>
      <c r="CA33" s="23"/>
      <c r="CB33" s="23"/>
      <c r="CC33" s="23"/>
      <c r="CD33" s="23"/>
      <c r="CE33" s="23"/>
      <c r="CF33" s="23"/>
      <c r="CG33" s="23"/>
      <c r="CH33" s="23"/>
      <c r="CI33" s="23"/>
      <c r="CJ33" s="23"/>
      <c r="CK33" s="23"/>
      <c r="CL33" s="23"/>
      <c r="CM33" s="23"/>
      <c r="CN33" s="23"/>
      <c r="CO33" s="23"/>
      <c r="CP33" s="23"/>
      <c r="CQ33" s="23"/>
      <c r="CR33" s="23"/>
      <c r="CS33" s="23"/>
      <c r="CT33" s="23"/>
      <c r="CU33" s="23"/>
      <c r="CV33" s="23"/>
      <c r="CW33" s="23"/>
      <c r="CX33" s="23"/>
      <c r="CY33" s="23"/>
      <c r="CZ33" s="23"/>
      <c r="DA33" s="23"/>
      <c r="DB33" s="23"/>
      <c r="DC33" s="23"/>
      <c r="DD33" s="23"/>
      <c r="DE33" s="23"/>
      <c r="DF33" s="23"/>
      <c r="DG33" s="23"/>
      <c r="DH33" s="23"/>
      <c r="DI33" s="23"/>
      <c r="DJ33" s="23"/>
      <c r="DK33" s="23"/>
      <c r="DL33" s="23"/>
      <c r="DM33" s="23"/>
      <c r="DN33" s="23"/>
      <c r="DO33" s="23"/>
      <c r="DP33" s="23"/>
      <c r="DQ33" s="23"/>
      <c r="DR33" s="23"/>
      <c r="DS33" s="23"/>
      <c r="DT33" s="23"/>
      <c r="DU33" s="23"/>
      <c r="DV33" s="23"/>
      <c r="DW33" s="23"/>
      <c r="DX33" s="23"/>
      <c r="DY33" s="23"/>
      <c r="DZ33" s="23"/>
      <c r="EA33" s="23"/>
      <c r="EB33" s="23"/>
      <c r="EC33" s="23"/>
      <c r="ED33" s="23"/>
      <c r="EE33" s="23"/>
      <c r="EF33" s="23"/>
      <c r="EG33" s="23"/>
      <c r="EH33" s="23"/>
      <c r="EI33" s="23"/>
      <c r="EJ33" s="23"/>
      <c r="EK33" s="23"/>
      <c r="EL33" s="23"/>
      <c r="EM33" s="23"/>
      <c r="EN33" s="23"/>
      <c r="EO33" s="23"/>
      <c r="EP33" s="23"/>
      <c r="EQ33" s="23"/>
      <c r="ER33" s="23"/>
      <c r="ES33" s="23"/>
      <c r="ET33" s="23"/>
      <c r="EU33" s="23"/>
      <c r="EV33" s="23"/>
      <c r="EW33" s="23"/>
      <c r="EX33" s="23"/>
      <c r="EY33" s="23"/>
      <c r="EZ33" s="23"/>
      <c r="FA33" s="23"/>
      <c r="FB33" s="23"/>
      <c r="FC33" s="23"/>
      <c r="FD33" s="23"/>
      <c r="FE33" s="23"/>
      <c r="FF33" s="23"/>
      <c r="FG33" s="23"/>
      <c r="FH33" s="23"/>
      <c r="FI33" s="23"/>
      <c r="FJ33" s="23"/>
      <c r="FK33" s="23"/>
      <c r="FL33" s="23"/>
      <c r="FM33" s="23"/>
      <c r="FN33" s="23"/>
      <c r="FO33" s="23"/>
      <c r="FP33" s="23"/>
      <c r="FQ33" s="23"/>
      <c r="FR33" s="23"/>
      <c r="FS33" s="23"/>
      <c r="FT33" s="23"/>
      <c r="FU33" s="23"/>
      <c r="FV33" s="23"/>
      <c r="FW33" s="23"/>
      <c r="FX33" s="23"/>
      <c r="FY33" s="23"/>
      <c r="FZ33" s="23"/>
      <c r="GA33" s="23"/>
      <c r="GB33" s="23"/>
      <c r="GC33" s="23"/>
      <c r="GD33" s="23"/>
      <c r="GE33" s="23"/>
      <c r="GF33" s="23"/>
      <c r="GG33" s="23"/>
      <c r="GH33" s="23"/>
      <c r="GI33" s="23"/>
      <c r="GJ33" s="23"/>
      <c r="GK33" s="23"/>
      <c r="GL33" s="23"/>
      <c r="GM33" s="23"/>
      <c r="GN33" s="23"/>
      <c r="GO33" s="23"/>
      <c r="GP33" s="23"/>
      <c r="GQ33" s="23"/>
      <c r="GR33" s="23"/>
      <c r="GS33" s="23"/>
      <c r="GT33" s="23"/>
      <c r="GU33" s="23"/>
      <c r="GV33" s="23"/>
      <c r="GW33" s="23"/>
      <c r="GX33" s="23"/>
      <c r="GY33" s="23"/>
      <c r="GZ33" s="23"/>
      <c r="HA33" s="23"/>
      <c r="HB33" s="23"/>
      <c r="HC33" s="23"/>
      <c r="HD33" s="23"/>
      <c r="HE33" s="23"/>
      <c r="HF33" s="23"/>
      <c r="HG33" s="23"/>
      <c r="HH33" s="23"/>
      <c r="HI33" s="23"/>
      <c r="HJ33" s="23"/>
      <c r="HK33" s="23"/>
      <c r="HL33" s="23"/>
      <c r="HM33" s="23"/>
      <c r="HN33" s="23"/>
      <c r="HO33" s="23"/>
      <c r="HP33" s="23"/>
      <c r="HQ33" s="23"/>
      <c r="HR33" s="23"/>
      <c r="HS33" s="23"/>
      <c r="HT33" s="23"/>
      <c r="HU33" s="23"/>
      <c r="HV33" s="23"/>
      <c r="HW33" s="23"/>
      <c r="HX33" s="23"/>
      <c r="HY33" s="23"/>
      <c r="HZ33" s="23"/>
      <c r="IA33" s="23"/>
      <c r="IB33" s="23"/>
      <c r="IC33" s="23"/>
      <c r="ID33" s="23"/>
      <c r="IE33" s="23"/>
      <c r="IF33" s="23"/>
    </row>
    <row r="34" s="4" customFormat="1" ht="30" customHeight="1" spans="1:240">
      <c r="A34" s="10" t="s">
        <v>242</v>
      </c>
      <c r="B34" s="10" t="s">
        <v>951</v>
      </c>
      <c r="C34" s="10" t="s">
        <v>952</v>
      </c>
      <c r="D34" s="10" t="s">
        <v>951</v>
      </c>
      <c r="E34" s="10">
        <v>1</v>
      </c>
      <c r="F34" s="10" t="s">
        <v>6</v>
      </c>
      <c r="G34" s="10">
        <v>1</v>
      </c>
      <c r="H34" s="10">
        <v>605</v>
      </c>
      <c r="I34" s="10">
        <v>451</v>
      </c>
      <c r="J34" s="10">
        <v>1056</v>
      </c>
      <c r="K34" s="10">
        <v>2025.03</v>
      </c>
      <c r="L34" s="10" t="s">
        <v>908</v>
      </c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3"/>
      <c r="CA34" s="23"/>
      <c r="CB34" s="23"/>
      <c r="CC34" s="23"/>
      <c r="CD34" s="23"/>
      <c r="CE34" s="23"/>
      <c r="CF34" s="23"/>
      <c r="CG34" s="23"/>
      <c r="CH34" s="23"/>
      <c r="CI34" s="23"/>
      <c r="CJ34" s="23"/>
      <c r="CK34" s="23"/>
      <c r="CL34" s="23"/>
      <c r="CM34" s="23"/>
      <c r="CN34" s="23"/>
      <c r="CO34" s="23"/>
      <c r="CP34" s="23"/>
      <c r="CQ34" s="23"/>
      <c r="CR34" s="23"/>
      <c r="CS34" s="23"/>
      <c r="CT34" s="23"/>
      <c r="CU34" s="23"/>
      <c r="CV34" s="23"/>
      <c r="CW34" s="23"/>
      <c r="CX34" s="23"/>
      <c r="CY34" s="23"/>
      <c r="CZ34" s="23"/>
      <c r="DA34" s="23"/>
      <c r="DB34" s="23"/>
      <c r="DC34" s="23"/>
      <c r="DD34" s="23"/>
      <c r="DE34" s="23"/>
      <c r="DF34" s="23"/>
      <c r="DG34" s="23"/>
      <c r="DH34" s="23"/>
      <c r="DI34" s="23"/>
      <c r="DJ34" s="23"/>
      <c r="DK34" s="23"/>
      <c r="DL34" s="23"/>
      <c r="DM34" s="23"/>
      <c r="DN34" s="23"/>
      <c r="DO34" s="23"/>
      <c r="DP34" s="23"/>
      <c r="DQ34" s="23"/>
      <c r="DR34" s="23"/>
      <c r="DS34" s="23"/>
      <c r="DT34" s="23"/>
      <c r="DU34" s="23"/>
      <c r="DV34" s="23"/>
      <c r="DW34" s="23"/>
      <c r="DX34" s="23"/>
      <c r="DY34" s="23"/>
      <c r="DZ34" s="23"/>
      <c r="EA34" s="23"/>
      <c r="EB34" s="23"/>
      <c r="EC34" s="23"/>
      <c r="ED34" s="23"/>
      <c r="EE34" s="23"/>
      <c r="EF34" s="23"/>
      <c r="EG34" s="23"/>
      <c r="EH34" s="23"/>
      <c r="EI34" s="23"/>
      <c r="EJ34" s="23"/>
      <c r="EK34" s="23"/>
      <c r="EL34" s="23"/>
      <c r="EM34" s="23"/>
      <c r="EN34" s="23"/>
      <c r="EO34" s="23"/>
      <c r="EP34" s="23"/>
      <c r="EQ34" s="23"/>
      <c r="ER34" s="23"/>
      <c r="ES34" s="23"/>
      <c r="ET34" s="23"/>
      <c r="EU34" s="23"/>
      <c r="EV34" s="23"/>
      <c r="EW34" s="23"/>
      <c r="EX34" s="23"/>
      <c r="EY34" s="23"/>
      <c r="EZ34" s="23"/>
      <c r="FA34" s="23"/>
      <c r="FB34" s="23"/>
      <c r="FC34" s="23"/>
      <c r="FD34" s="23"/>
      <c r="FE34" s="23"/>
      <c r="FF34" s="23"/>
      <c r="FG34" s="23"/>
      <c r="FH34" s="23"/>
      <c r="FI34" s="23"/>
      <c r="FJ34" s="23"/>
      <c r="FK34" s="23"/>
      <c r="FL34" s="23"/>
      <c r="FM34" s="23"/>
      <c r="FN34" s="23"/>
      <c r="FO34" s="23"/>
      <c r="FP34" s="23"/>
      <c r="FQ34" s="23"/>
      <c r="FR34" s="23"/>
      <c r="FS34" s="23"/>
      <c r="FT34" s="23"/>
      <c r="FU34" s="23"/>
      <c r="FV34" s="23"/>
      <c r="FW34" s="23"/>
      <c r="FX34" s="23"/>
      <c r="FY34" s="23"/>
      <c r="FZ34" s="23"/>
      <c r="GA34" s="23"/>
      <c r="GB34" s="23"/>
      <c r="GC34" s="23"/>
      <c r="GD34" s="23"/>
      <c r="GE34" s="23"/>
      <c r="GF34" s="23"/>
      <c r="GG34" s="23"/>
      <c r="GH34" s="23"/>
      <c r="GI34" s="23"/>
      <c r="GJ34" s="23"/>
      <c r="GK34" s="23"/>
      <c r="GL34" s="23"/>
      <c r="GM34" s="23"/>
      <c r="GN34" s="23"/>
      <c r="GO34" s="23"/>
      <c r="GP34" s="23"/>
      <c r="GQ34" s="23"/>
      <c r="GR34" s="23"/>
      <c r="GS34" s="23"/>
      <c r="GT34" s="23"/>
      <c r="GU34" s="23"/>
      <c r="GV34" s="23"/>
      <c r="GW34" s="23"/>
      <c r="GX34" s="23"/>
      <c r="GY34" s="23"/>
      <c r="GZ34" s="23"/>
      <c r="HA34" s="23"/>
      <c r="HB34" s="23"/>
      <c r="HC34" s="23"/>
      <c r="HD34" s="23"/>
      <c r="HE34" s="23"/>
      <c r="HF34" s="23"/>
      <c r="HG34" s="23"/>
      <c r="HH34" s="23"/>
      <c r="HI34" s="23"/>
      <c r="HJ34" s="23"/>
      <c r="HK34" s="23"/>
      <c r="HL34" s="23"/>
      <c r="HM34" s="23"/>
      <c r="HN34" s="23"/>
      <c r="HO34" s="23"/>
      <c r="HP34" s="23"/>
      <c r="HQ34" s="23"/>
      <c r="HR34" s="23"/>
      <c r="HS34" s="23"/>
      <c r="HT34" s="23"/>
      <c r="HU34" s="23"/>
      <c r="HV34" s="23"/>
      <c r="HW34" s="23"/>
      <c r="HX34" s="23"/>
      <c r="HY34" s="23"/>
      <c r="HZ34" s="23"/>
      <c r="IA34" s="23"/>
      <c r="IB34" s="23"/>
      <c r="IC34" s="23"/>
      <c r="ID34" s="23"/>
      <c r="IE34" s="23"/>
      <c r="IF34" s="23"/>
    </row>
    <row r="35" s="4" customFormat="1" ht="30" customHeight="1" spans="1:240">
      <c r="A35" s="10" t="s">
        <v>244</v>
      </c>
      <c r="B35" s="10" t="s">
        <v>953</v>
      </c>
      <c r="C35" s="10" t="s">
        <v>809</v>
      </c>
      <c r="D35" s="10" t="s">
        <v>953</v>
      </c>
      <c r="E35" s="10">
        <v>1</v>
      </c>
      <c r="F35" s="10" t="s">
        <v>6</v>
      </c>
      <c r="G35" s="10">
        <v>1</v>
      </c>
      <c r="H35" s="10">
        <v>605</v>
      </c>
      <c r="I35" s="10">
        <v>301</v>
      </c>
      <c r="J35" s="10">
        <v>906</v>
      </c>
      <c r="K35" s="10">
        <v>2025.03</v>
      </c>
      <c r="L35" s="10" t="s">
        <v>911</v>
      </c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3"/>
      <c r="CA35" s="23"/>
      <c r="CB35" s="23"/>
      <c r="CC35" s="23"/>
      <c r="CD35" s="23"/>
      <c r="CE35" s="23"/>
      <c r="CF35" s="23"/>
      <c r="CG35" s="23"/>
      <c r="CH35" s="23"/>
      <c r="CI35" s="23"/>
      <c r="CJ35" s="23"/>
      <c r="CK35" s="23"/>
      <c r="CL35" s="23"/>
      <c r="CM35" s="23"/>
      <c r="CN35" s="23"/>
      <c r="CO35" s="23"/>
      <c r="CP35" s="23"/>
      <c r="CQ35" s="23"/>
      <c r="CR35" s="23"/>
      <c r="CS35" s="23"/>
      <c r="CT35" s="23"/>
      <c r="CU35" s="23"/>
      <c r="CV35" s="23"/>
      <c r="CW35" s="23"/>
      <c r="CX35" s="23"/>
      <c r="CY35" s="23"/>
      <c r="CZ35" s="23"/>
      <c r="DA35" s="23"/>
      <c r="DB35" s="23"/>
      <c r="DC35" s="23"/>
      <c r="DD35" s="23"/>
      <c r="DE35" s="23"/>
      <c r="DF35" s="23"/>
      <c r="DG35" s="23"/>
      <c r="DH35" s="23"/>
      <c r="DI35" s="23"/>
      <c r="DJ35" s="23"/>
      <c r="DK35" s="23"/>
      <c r="DL35" s="23"/>
      <c r="DM35" s="23"/>
      <c r="DN35" s="23"/>
      <c r="DO35" s="23"/>
      <c r="DP35" s="23"/>
      <c r="DQ35" s="23"/>
      <c r="DR35" s="23"/>
      <c r="DS35" s="23"/>
      <c r="DT35" s="23"/>
      <c r="DU35" s="23"/>
      <c r="DV35" s="23"/>
      <c r="DW35" s="23"/>
      <c r="DX35" s="23"/>
      <c r="DY35" s="23"/>
      <c r="DZ35" s="23"/>
      <c r="EA35" s="23"/>
      <c r="EB35" s="23"/>
      <c r="EC35" s="23"/>
      <c r="ED35" s="23"/>
      <c r="EE35" s="23"/>
      <c r="EF35" s="23"/>
      <c r="EG35" s="23"/>
      <c r="EH35" s="23"/>
      <c r="EI35" s="23"/>
      <c r="EJ35" s="23"/>
      <c r="EK35" s="23"/>
      <c r="EL35" s="23"/>
      <c r="EM35" s="23"/>
      <c r="EN35" s="23"/>
      <c r="EO35" s="23"/>
      <c r="EP35" s="23"/>
      <c r="EQ35" s="23"/>
      <c r="ER35" s="23"/>
      <c r="ES35" s="23"/>
      <c r="ET35" s="23"/>
      <c r="EU35" s="23"/>
      <c r="EV35" s="23"/>
      <c r="EW35" s="23"/>
      <c r="EX35" s="23"/>
      <c r="EY35" s="23"/>
      <c r="EZ35" s="23"/>
      <c r="FA35" s="23"/>
      <c r="FB35" s="23"/>
      <c r="FC35" s="23"/>
      <c r="FD35" s="23"/>
      <c r="FE35" s="23"/>
      <c r="FF35" s="23"/>
      <c r="FG35" s="23"/>
      <c r="FH35" s="23"/>
      <c r="FI35" s="23"/>
      <c r="FJ35" s="23"/>
      <c r="FK35" s="23"/>
      <c r="FL35" s="23"/>
      <c r="FM35" s="23"/>
      <c r="FN35" s="23"/>
      <c r="FO35" s="23"/>
      <c r="FP35" s="23"/>
      <c r="FQ35" s="23"/>
      <c r="FR35" s="23"/>
      <c r="FS35" s="23"/>
      <c r="FT35" s="23"/>
      <c r="FU35" s="23"/>
      <c r="FV35" s="23"/>
      <c r="FW35" s="23"/>
      <c r="FX35" s="23"/>
      <c r="FY35" s="23"/>
      <c r="FZ35" s="23"/>
      <c r="GA35" s="23"/>
      <c r="GB35" s="23"/>
      <c r="GC35" s="23"/>
      <c r="GD35" s="23"/>
      <c r="GE35" s="23"/>
      <c r="GF35" s="23"/>
      <c r="GG35" s="23"/>
      <c r="GH35" s="23"/>
      <c r="GI35" s="23"/>
      <c r="GJ35" s="23"/>
      <c r="GK35" s="23"/>
      <c r="GL35" s="23"/>
      <c r="GM35" s="23"/>
      <c r="GN35" s="23"/>
      <c r="GO35" s="23"/>
      <c r="GP35" s="23"/>
      <c r="GQ35" s="23"/>
      <c r="GR35" s="23"/>
      <c r="GS35" s="23"/>
      <c r="GT35" s="23"/>
      <c r="GU35" s="23"/>
      <c r="GV35" s="23"/>
      <c r="GW35" s="23"/>
      <c r="GX35" s="23"/>
      <c r="GY35" s="23"/>
      <c r="GZ35" s="23"/>
      <c r="HA35" s="23"/>
      <c r="HB35" s="23"/>
      <c r="HC35" s="23"/>
      <c r="HD35" s="23"/>
      <c r="HE35" s="23"/>
      <c r="HF35" s="23"/>
      <c r="HG35" s="23"/>
      <c r="HH35" s="23"/>
      <c r="HI35" s="23"/>
      <c r="HJ35" s="23"/>
      <c r="HK35" s="23"/>
      <c r="HL35" s="23"/>
      <c r="HM35" s="23"/>
      <c r="HN35" s="23"/>
      <c r="HO35" s="23"/>
      <c r="HP35" s="23"/>
      <c r="HQ35" s="23"/>
      <c r="HR35" s="23"/>
      <c r="HS35" s="23"/>
      <c r="HT35" s="23"/>
      <c r="HU35" s="23"/>
      <c r="HV35" s="23"/>
      <c r="HW35" s="23"/>
      <c r="HX35" s="23"/>
      <c r="HY35" s="23"/>
      <c r="HZ35" s="23"/>
      <c r="IA35" s="23"/>
      <c r="IB35" s="23"/>
      <c r="IC35" s="23"/>
      <c r="ID35" s="23"/>
      <c r="IE35" s="23"/>
      <c r="IF35" s="23"/>
    </row>
    <row r="36" s="4" customFormat="1" ht="30" customHeight="1" spans="1:240">
      <c r="A36" s="10" t="s">
        <v>246</v>
      </c>
      <c r="B36" s="10" t="s">
        <v>954</v>
      </c>
      <c r="C36" s="10" t="s">
        <v>809</v>
      </c>
      <c r="D36" s="10" t="s">
        <v>954</v>
      </c>
      <c r="E36" s="10">
        <v>1</v>
      </c>
      <c r="F36" s="10" t="s">
        <v>6</v>
      </c>
      <c r="G36" s="10">
        <v>1</v>
      </c>
      <c r="H36" s="10">
        <v>605</v>
      </c>
      <c r="I36" s="10">
        <v>451</v>
      </c>
      <c r="J36" s="10">
        <v>1056</v>
      </c>
      <c r="K36" s="10">
        <v>2025.03</v>
      </c>
      <c r="L36" s="10" t="s">
        <v>908</v>
      </c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3"/>
      <c r="CA36" s="23"/>
      <c r="CB36" s="23"/>
      <c r="CC36" s="23"/>
      <c r="CD36" s="23"/>
      <c r="CE36" s="23"/>
      <c r="CF36" s="23"/>
      <c r="CG36" s="23"/>
      <c r="CH36" s="23"/>
      <c r="CI36" s="23"/>
      <c r="CJ36" s="23"/>
      <c r="CK36" s="23"/>
      <c r="CL36" s="23"/>
      <c r="CM36" s="23"/>
      <c r="CN36" s="23"/>
      <c r="CO36" s="23"/>
      <c r="CP36" s="23"/>
      <c r="CQ36" s="23"/>
      <c r="CR36" s="23"/>
      <c r="CS36" s="23"/>
      <c r="CT36" s="23"/>
      <c r="CU36" s="23"/>
      <c r="CV36" s="23"/>
      <c r="CW36" s="23"/>
      <c r="CX36" s="23"/>
      <c r="CY36" s="23"/>
      <c r="CZ36" s="23"/>
      <c r="DA36" s="23"/>
      <c r="DB36" s="23"/>
      <c r="DC36" s="23"/>
      <c r="DD36" s="23"/>
      <c r="DE36" s="23"/>
      <c r="DF36" s="23"/>
      <c r="DG36" s="23"/>
      <c r="DH36" s="23"/>
      <c r="DI36" s="23"/>
      <c r="DJ36" s="23"/>
      <c r="DK36" s="23"/>
      <c r="DL36" s="23"/>
      <c r="DM36" s="23"/>
      <c r="DN36" s="23"/>
      <c r="DO36" s="23"/>
      <c r="DP36" s="23"/>
      <c r="DQ36" s="23"/>
      <c r="DR36" s="23"/>
      <c r="DS36" s="23"/>
      <c r="DT36" s="23"/>
      <c r="DU36" s="23"/>
      <c r="DV36" s="23"/>
      <c r="DW36" s="23"/>
      <c r="DX36" s="23"/>
      <c r="DY36" s="23"/>
      <c r="DZ36" s="23"/>
      <c r="EA36" s="23"/>
      <c r="EB36" s="23"/>
      <c r="EC36" s="23"/>
      <c r="ED36" s="23"/>
      <c r="EE36" s="23"/>
      <c r="EF36" s="23"/>
      <c r="EG36" s="23"/>
      <c r="EH36" s="23"/>
      <c r="EI36" s="23"/>
      <c r="EJ36" s="23"/>
      <c r="EK36" s="23"/>
      <c r="EL36" s="23"/>
      <c r="EM36" s="23"/>
      <c r="EN36" s="23"/>
      <c r="EO36" s="23"/>
      <c r="EP36" s="23"/>
      <c r="EQ36" s="23"/>
      <c r="ER36" s="23"/>
      <c r="ES36" s="23"/>
      <c r="ET36" s="23"/>
      <c r="EU36" s="23"/>
      <c r="EV36" s="23"/>
      <c r="EW36" s="23"/>
      <c r="EX36" s="23"/>
      <c r="EY36" s="23"/>
      <c r="EZ36" s="23"/>
      <c r="FA36" s="23"/>
      <c r="FB36" s="23"/>
      <c r="FC36" s="23"/>
      <c r="FD36" s="23"/>
      <c r="FE36" s="23"/>
      <c r="FF36" s="23"/>
      <c r="FG36" s="23"/>
      <c r="FH36" s="23"/>
      <c r="FI36" s="23"/>
      <c r="FJ36" s="23"/>
      <c r="FK36" s="23"/>
      <c r="FL36" s="23"/>
      <c r="FM36" s="23"/>
      <c r="FN36" s="23"/>
      <c r="FO36" s="23"/>
      <c r="FP36" s="23"/>
      <c r="FQ36" s="23"/>
      <c r="FR36" s="23"/>
      <c r="FS36" s="23"/>
      <c r="FT36" s="23"/>
      <c r="FU36" s="23"/>
      <c r="FV36" s="23"/>
      <c r="FW36" s="23"/>
      <c r="FX36" s="23"/>
      <c r="FY36" s="23"/>
      <c r="FZ36" s="23"/>
      <c r="GA36" s="23"/>
      <c r="GB36" s="23"/>
      <c r="GC36" s="23"/>
      <c r="GD36" s="23"/>
      <c r="GE36" s="23"/>
      <c r="GF36" s="23"/>
      <c r="GG36" s="23"/>
      <c r="GH36" s="23"/>
      <c r="GI36" s="23"/>
      <c r="GJ36" s="23"/>
      <c r="GK36" s="23"/>
      <c r="GL36" s="23"/>
      <c r="GM36" s="23"/>
      <c r="GN36" s="23"/>
      <c r="GO36" s="23"/>
      <c r="GP36" s="23"/>
      <c r="GQ36" s="23"/>
      <c r="GR36" s="23"/>
      <c r="GS36" s="23"/>
      <c r="GT36" s="23"/>
      <c r="GU36" s="23"/>
      <c r="GV36" s="23"/>
      <c r="GW36" s="23"/>
      <c r="GX36" s="23"/>
      <c r="GY36" s="23"/>
      <c r="GZ36" s="23"/>
      <c r="HA36" s="23"/>
      <c r="HB36" s="23"/>
      <c r="HC36" s="23"/>
      <c r="HD36" s="23"/>
      <c r="HE36" s="23"/>
      <c r="HF36" s="23"/>
      <c r="HG36" s="23"/>
      <c r="HH36" s="23"/>
      <c r="HI36" s="23"/>
      <c r="HJ36" s="23"/>
      <c r="HK36" s="23"/>
      <c r="HL36" s="23"/>
      <c r="HM36" s="23"/>
      <c r="HN36" s="23"/>
      <c r="HO36" s="23"/>
      <c r="HP36" s="23"/>
      <c r="HQ36" s="23"/>
      <c r="HR36" s="23"/>
      <c r="HS36" s="23"/>
      <c r="HT36" s="23"/>
      <c r="HU36" s="23"/>
      <c r="HV36" s="23"/>
      <c r="HW36" s="23"/>
      <c r="HX36" s="23"/>
      <c r="HY36" s="23"/>
      <c r="HZ36" s="23"/>
      <c r="IA36" s="23"/>
      <c r="IB36" s="23"/>
      <c r="IC36" s="23"/>
      <c r="ID36" s="23"/>
      <c r="IE36" s="23"/>
      <c r="IF36" s="23"/>
    </row>
    <row r="37" s="4" customFormat="1" ht="30" customHeight="1" spans="1:240">
      <c r="A37" s="10" t="s">
        <v>248</v>
      </c>
      <c r="B37" s="10" t="s">
        <v>955</v>
      </c>
      <c r="C37" s="10" t="s">
        <v>956</v>
      </c>
      <c r="D37" s="10" t="s">
        <v>955</v>
      </c>
      <c r="E37" s="10">
        <v>1</v>
      </c>
      <c r="F37" s="10" t="s">
        <v>6</v>
      </c>
      <c r="G37" s="10">
        <v>1</v>
      </c>
      <c r="H37" s="10">
        <v>605</v>
      </c>
      <c r="I37" s="10">
        <v>451</v>
      </c>
      <c r="J37" s="10">
        <v>1056</v>
      </c>
      <c r="K37" s="10">
        <v>2025.03</v>
      </c>
      <c r="L37" s="10" t="s">
        <v>908</v>
      </c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3"/>
      <c r="CA37" s="23"/>
      <c r="CB37" s="23"/>
      <c r="CC37" s="23"/>
      <c r="CD37" s="23"/>
      <c r="CE37" s="23"/>
      <c r="CF37" s="23"/>
      <c r="CG37" s="23"/>
      <c r="CH37" s="23"/>
      <c r="CI37" s="23"/>
      <c r="CJ37" s="23"/>
      <c r="CK37" s="23"/>
      <c r="CL37" s="23"/>
      <c r="CM37" s="23"/>
      <c r="CN37" s="23"/>
      <c r="CO37" s="23"/>
      <c r="CP37" s="23"/>
      <c r="CQ37" s="23"/>
      <c r="CR37" s="23"/>
      <c r="CS37" s="23"/>
      <c r="CT37" s="23"/>
      <c r="CU37" s="23"/>
      <c r="CV37" s="23"/>
      <c r="CW37" s="23"/>
      <c r="CX37" s="23"/>
      <c r="CY37" s="23"/>
      <c r="CZ37" s="23"/>
      <c r="DA37" s="23"/>
      <c r="DB37" s="23"/>
      <c r="DC37" s="23"/>
      <c r="DD37" s="23"/>
      <c r="DE37" s="23"/>
      <c r="DF37" s="23"/>
      <c r="DG37" s="23"/>
      <c r="DH37" s="23"/>
      <c r="DI37" s="23"/>
      <c r="DJ37" s="23"/>
      <c r="DK37" s="23"/>
      <c r="DL37" s="23"/>
      <c r="DM37" s="23"/>
      <c r="DN37" s="23"/>
      <c r="DO37" s="23"/>
      <c r="DP37" s="23"/>
      <c r="DQ37" s="23"/>
      <c r="DR37" s="23"/>
      <c r="DS37" s="23"/>
      <c r="DT37" s="23"/>
      <c r="DU37" s="23"/>
      <c r="DV37" s="23"/>
      <c r="DW37" s="23"/>
      <c r="DX37" s="23"/>
      <c r="DY37" s="23"/>
      <c r="DZ37" s="23"/>
      <c r="EA37" s="23"/>
      <c r="EB37" s="23"/>
      <c r="EC37" s="23"/>
      <c r="ED37" s="23"/>
      <c r="EE37" s="23"/>
      <c r="EF37" s="23"/>
      <c r="EG37" s="23"/>
      <c r="EH37" s="23"/>
      <c r="EI37" s="23"/>
      <c r="EJ37" s="23"/>
      <c r="EK37" s="23"/>
      <c r="EL37" s="23"/>
      <c r="EM37" s="23"/>
      <c r="EN37" s="23"/>
      <c r="EO37" s="23"/>
      <c r="EP37" s="23"/>
      <c r="EQ37" s="23"/>
      <c r="ER37" s="23"/>
      <c r="ES37" s="23"/>
      <c r="ET37" s="23"/>
      <c r="EU37" s="23"/>
      <c r="EV37" s="23"/>
      <c r="EW37" s="23"/>
      <c r="EX37" s="23"/>
      <c r="EY37" s="23"/>
      <c r="EZ37" s="23"/>
      <c r="FA37" s="23"/>
      <c r="FB37" s="23"/>
      <c r="FC37" s="23"/>
      <c r="FD37" s="23"/>
      <c r="FE37" s="23"/>
      <c r="FF37" s="23"/>
      <c r="FG37" s="23"/>
      <c r="FH37" s="23"/>
      <c r="FI37" s="23"/>
      <c r="FJ37" s="23"/>
      <c r="FK37" s="23"/>
      <c r="FL37" s="23"/>
      <c r="FM37" s="23"/>
      <c r="FN37" s="23"/>
      <c r="FO37" s="23"/>
      <c r="FP37" s="23"/>
      <c r="FQ37" s="23"/>
      <c r="FR37" s="23"/>
      <c r="FS37" s="23"/>
      <c r="FT37" s="23"/>
      <c r="FU37" s="23"/>
      <c r="FV37" s="23"/>
      <c r="FW37" s="23"/>
      <c r="FX37" s="23"/>
      <c r="FY37" s="23"/>
      <c r="FZ37" s="23"/>
      <c r="GA37" s="23"/>
      <c r="GB37" s="23"/>
      <c r="GC37" s="23"/>
      <c r="GD37" s="23"/>
      <c r="GE37" s="23"/>
      <c r="GF37" s="23"/>
      <c r="GG37" s="23"/>
      <c r="GH37" s="23"/>
      <c r="GI37" s="23"/>
      <c r="GJ37" s="23"/>
      <c r="GK37" s="23"/>
      <c r="GL37" s="23"/>
      <c r="GM37" s="23"/>
      <c r="GN37" s="23"/>
      <c r="GO37" s="23"/>
      <c r="GP37" s="23"/>
      <c r="GQ37" s="23"/>
      <c r="GR37" s="23"/>
      <c r="GS37" s="23"/>
      <c r="GT37" s="23"/>
      <c r="GU37" s="23"/>
      <c r="GV37" s="23"/>
      <c r="GW37" s="23"/>
      <c r="GX37" s="23"/>
      <c r="GY37" s="23"/>
      <c r="GZ37" s="23"/>
      <c r="HA37" s="23"/>
      <c r="HB37" s="23"/>
      <c r="HC37" s="23"/>
      <c r="HD37" s="23"/>
      <c r="HE37" s="23"/>
      <c r="HF37" s="23"/>
      <c r="HG37" s="23"/>
      <c r="HH37" s="23"/>
      <c r="HI37" s="23"/>
      <c r="HJ37" s="23"/>
      <c r="HK37" s="23"/>
      <c r="HL37" s="23"/>
      <c r="HM37" s="23"/>
      <c r="HN37" s="23"/>
      <c r="HO37" s="23"/>
      <c r="HP37" s="23"/>
      <c r="HQ37" s="23"/>
      <c r="HR37" s="23"/>
      <c r="HS37" s="23"/>
      <c r="HT37" s="23"/>
      <c r="HU37" s="23"/>
      <c r="HV37" s="23"/>
      <c r="HW37" s="23"/>
      <c r="HX37" s="23"/>
      <c r="HY37" s="23"/>
      <c r="HZ37" s="23"/>
      <c r="IA37" s="23"/>
      <c r="IB37" s="23"/>
      <c r="IC37" s="23"/>
      <c r="ID37" s="23"/>
      <c r="IE37" s="23"/>
      <c r="IF37" s="23"/>
    </row>
    <row r="38" s="4" customFormat="1" ht="30" customHeight="1" spans="1:240">
      <c r="A38" s="10" t="s">
        <v>251</v>
      </c>
      <c r="B38" s="10" t="s">
        <v>957</v>
      </c>
      <c r="C38" s="10" t="s">
        <v>958</v>
      </c>
      <c r="D38" s="10" t="s">
        <v>957</v>
      </c>
      <c r="E38" s="10">
        <v>1</v>
      </c>
      <c r="F38" s="10" t="s">
        <v>6</v>
      </c>
      <c r="G38" s="10">
        <v>1</v>
      </c>
      <c r="H38" s="10">
        <v>605</v>
      </c>
      <c r="I38" s="10">
        <v>451</v>
      </c>
      <c r="J38" s="10">
        <v>1056</v>
      </c>
      <c r="K38" s="10">
        <v>2025.03</v>
      </c>
      <c r="L38" s="10" t="s">
        <v>908</v>
      </c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3"/>
      <c r="CA38" s="23"/>
      <c r="CB38" s="23"/>
      <c r="CC38" s="23"/>
      <c r="CD38" s="23"/>
      <c r="CE38" s="23"/>
      <c r="CF38" s="23"/>
      <c r="CG38" s="23"/>
      <c r="CH38" s="23"/>
      <c r="CI38" s="23"/>
      <c r="CJ38" s="23"/>
      <c r="CK38" s="23"/>
      <c r="CL38" s="23"/>
      <c r="CM38" s="23"/>
      <c r="CN38" s="23"/>
      <c r="CO38" s="23"/>
      <c r="CP38" s="23"/>
      <c r="CQ38" s="23"/>
      <c r="CR38" s="23"/>
      <c r="CS38" s="23"/>
      <c r="CT38" s="23"/>
      <c r="CU38" s="23"/>
      <c r="CV38" s="23"/>
      <c r="CW38" s="23"/>
      <c r="CX38" s="23"/>
      <c r="CY38" s="23"/>
      <c r="CZ38" s="23"/>
      <c r="DA38" s="23"/>
      <c r="DB38" s="23"/>
      <c r="DC38" s="23"/>
      <c r="DD38" s="23"/>
      <c r="DE38" s="23"/>
      <c r="DF38" s="23"/>
      <c r="DG38" s="23"/>
      <c r="DH38" s="23"/>
      <c r="DI38" s="23"/>
      <c r="DJ38" s="23"/>
      <c r="DK38" s="23"/>
      <c r="DL38" s="23"/>
      <c r="DM38" s="23"/>
      <c r="DN38" s="23"/>
      <c r="DO38" s="23"/>
      <c r="DP38" s="23"/>
      <c r="DQ38" s="23"/>
      <c r="DR38" s="23"/>
      <c r="DS38" s="23"/>
      <c r="DT38" s="23"/>
      <c r="DU38" s="23"/>
      <c r="DV38" s="23"/>
      <c r="DW38" s="23"/>
      <c r="DX38" s="23"/>
      <c r="DY38" s="23"/>
      <c r="DZ38" s="23"/>
      <c r="EA38" s="23"/>
      <c r="EB38" s="23"/>
      <c r="EC38" s="23"/>
      <c r="ED38" s="23"/>
      <c r="EE38" s="23"/>
      <c r="EF38" s="23"/>
      <c r="EG38" s="23"/>
      <c r="EH38" s="23"/>
      <c r="EI38" s="23"/>
      <c r="EJ38" s="23"/>
      <c r="EK38" s="23"/>
      <c r="EL38" s="23"/>
      <c r="EM38" s="23"/>
      <c r="EN38" s="23"/>
      <c r="EO38" s="23"/>
      <c r="EP38" s="23"/>
      <c r="EQ38" s="23"/>
      <c r="ER38" s="23"/>
      <c r="ES38" s="23"/>
      <c r="ET38" s="23"/>
      <c r="EU38" s="23"/>
      <c r="EV38" s="23"/>
      <c r="EW38" s="23"/>
      <c r="EX38" s="23"/>
      <c r="EY38" s="23"/>
      <c r="EZ38" s="23"/>
      <c r="FA38" s="23"/>
      <c r="FB38" s="23"/>
      <c r="FC38" s="23"/>
      <c r="FD38" s="23"/>
      <c r="FE38" s="23"/>
      <c r="FF38" s="23"/>
      <c r="FG38" s="23"/>
      <c r="FH38" s="23"/>
      <c r="FI38" s="23"/>
      <c r="FJ38" s="23"/>
      <c r="FK38" s="23"/>
      <c r="FL38" s="23"/>
      <c r="FM38" s="23"/>
      <c r="FN38" s="23"/>
      <c r="FO38" s="23"/>
      <c r="FP38" s="23"/>
      <c r="FQ38" s="23"/>
      <c r="FR38" s="23"/>
      <c r="FS38" s="23"/>
      <c r="FT38" s="23"/>
      <c r="FU38" s="23"/>
      <c r="FV38" s="23"/>
      <c r="FW38" s="23"/>
      <c r="FX38" s="23"/>
      <c r="FY38" s="23"/>
      <c r="FZ38" s="23"/>
      <c r="GA38" s="23"/>
      <c r="GB38" s="23"/>
      <c r="GC38" s="23"/>
      <c r="GD38" s="23"/>
      <c r="GE38" s="23"/>
      <c r="GF38" s="23"/>
      <c r="GG38" s="23"/>
      <c r="GH38" s="23"/>
      <c r="GI38" s="23"/>
      <c r="GJ38" s="23"/>
      <c r="GK38" s="23"/>
      <c r="GL38" s="23"/>
      <c r="GM38" s="23"/>
      <c r="GN38" s="23"/>
      <c r="GO38" s="23"/>
      <c r="GP38" s="23"/>
      <c r="GQ38" s="23"/>
      <c r="GR38" s="23"/>
      <c r="GS38" s="23"/>
      <c r="GT38" s="23"/>
      <c r="GU38" s="23"/>
      <c r="GV38" s="23"/>
      <c r="GW38" s="23"/>
      <c r="GX38" s="23"/>
      <c r="GY38" s="23"/>
      <c r="GZ38" s="23"/>
      <c r="HA38" s="23"/>
      <c r="HB38" s="23"/>
      <c r="HC38" s="23"/>
      <c r="HD38" s="23"/>
      <c r="HE38" s="23"/>
      <c r="HF38" s="23"/>
      <c r="HG38" s="23"/>
      <c r="HH38" s="23"/>
      <c r="HI38" s="23"/>
      <c r="HJ38" s="23"/>
      <c r="HK38" s="23"/>
      <c r="HL38" s="23"/>
      <c r="HM38" s="23"/>
      <c r="HN38" s="23"/>
      <c r="HO38" s="23"/>
      <c r="HP38" s="23"/>
      <c r="HQ38" s="23"/>
      <c r="HR38" s="23"/>
      <c r="HS38" s="23"/>
      <c r="HT38" s="23"/>
      <c r="HU38" s="23"/>
      <c r="HV38" s="23"/>
      <c r="HW38" s="23"/>
      <c r="HX38" s="23"/>
      <c r="HY38" s="23"/>
      <c r="HZ38" s="23"/>
      <c r="IA38" s="23"/>
      <c r="IB38" s="23"/>
      <c r="IC38" s="23"/>
      <c r="ID38" s="23"/>
      <c r="IE38" s="23"/>
      <c r="IF38" s="23"/>
    </row>
    <row r="39" s="4" customFormat="1" ht="30" customHeight="1" spans="1:240">
      <c r="A39" s="10" t="s">
        <v>254</v>
      </c>
      <c r="B39" s="10" t="s">
        <v>959</v>
      </c>
      <c r="C39" s="10" t="s">
        <v>913</v>
      </c>
      <c r="D39" s="10" t="s">
        <v>959</v>
      </c>
      <c r="E39" s="10">
        <v>1</v>
      </c>
      <c r="F39" s="10" t="s">
        <v>6</v>
      </c>
      <c r="G39" s="10">
        <v>1</v>
      </c>
      <c r="H39" s="10">
        <v>605</v>
      </c>
      <c r="I39" s="10">
        <v>451</v>
      </c>
      <c r="J39" s="10">
        <v>1056</v>
      </c>
      <c r="K39" s="10">
        <v>2025.03</v>
      </c>
      <c r="L39" s="10" t="s">
        <v>908</v>
      </c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3"/>
      <c r="CA39" s="23"/>
      <c r="CB39" s="23"/>
      <c r="CC39" s="23"/>
      <c r="CD39" s="23"/>
      <c r="CE39" s="23"/>
      <c r="CF39" s="23"/>
      <c r="CG39" s="23"/>
      <c r="CH39" s="23"/>
      <c r="CI39" s="23"/>
      <c r="CJ39" s="23"/>
      <c r="CK39" s="23"/>
      <c r="CL39" s="23"/>
      <c r="CM39" s="23"/>
      <c r="CN39" s="23"/>
      <c r="CO39" s="23"/>
      <c r="CP39" s="23"/>
      <c r="CQ39" s="23"/>
      <c r="CR39" s="23"/>
      <c r="CS39" s="23"/>
      <c r="CT39" s="23"/>
      <c r="CU39" s="23"/>
      <c r="CV39" s="23"/>
      <c r="CW39" s="23"/>
      <c r="CX39" s="23"/>
      <c r="CY39" s="23"/>
      <c r="CZ39" s="23"/>
      <c r="DA39" s="23"/>
      <c r="DB39" s="23"/>
      <c r="DC39" s="23"/>
      <c r="DD39" s="23"/>
      <c r="DE39" s="23"/>
      <c r="DF39" s="23"/>
      <c r="DG39" s="23"/>
      <c r="DH39" s="23"/>
      <c r="DI39" s="23"/>
      <c r="DJ39" s="23"/>
      <c r="DK39" s="23"/>
      <c r="DL39" s="23"/>
      <c r="DM39" s="23"/>
      <c r="DN39" s="23"/>
      <c r="DO39" s="23"/>
      <c r="DP39" s="23"/>
      <c r="DQ39" s="23"/>
      <c r="DR39" s="23"/>
      <c r="DS39" s="23"/>
      <c r="DT39" s="23"/>
      <c r="DU39" s="23"/>
      <c r="DV39" s="23"/>
      <c r="DW39" s="23"/>
      <c r="DX39" s="23"/>
      <c r="DY39" s="23"/>
      <c r="DZ39" s="23"/>
      <c r="EA39" s="23"/>
      <c r="EB39" s="23"/>
      <c r="EC39" s="23"/>
      <c r="ED39" s="23"/>
      <c r="EE39" s="23"/>
      <c r="EF39" s="23"/>
      <c r="EG39" s="23"/>
      <c r="EH39" s="23"/>
      <c r="EI39" s="23"/>
      <c r="EJ39" s="23"/>
      <c r="EK39" s="23"/>
      <c r="EL39" s="23"/>
      <c r="EM39" s="23"/>
      <c r="EN39" s="23"/>
      <c r="EO39" s="23"/>
      <c r="EP39" s="23"/>
      <c r="EQ39" s="23"/>
      <c r="ER39" s="23"/>
      <c r="ES39" s="23"/>
      <c r="ET39" s="23"/>
      <c r="EU39" s="23"/>
      <c r="EV39" s="23"/>
      <c r="EW39" s="23"/>
      <c r="EX39" s="23"/>
      <c r="EY39" s="23"/>
      <c r="EZ39" s="23"/>
      <c r="FA39" s="23"/>
      <c r="FB39" s="23"/>
      <c r="FC39" s="23"/>
      <c r="FD39" s="23"/>
      <c r="FE39" s="23"/>
      <c r="FF39" s="23"/>
      <c r="FG39" s="23"/>
      <c r="FH39" s="23"/>
      <c r="FI39" s="23"/>
      <c r="FJ39" s="23"/>
      <c r="FK39" s="23"/>
      <c r="FL39" s="23"/>
      <c r="FM39" s="23"/>
      <c r="FN39" s="23"/>
      <c r="FO39" s="23"/>
      <c r="FP39" s="23"/>
      <c r="FQ39" s="23"/>
      <c r="FR39" s="23"/>
      <c r="FS39" s="23"/>
      <c r="FT39" s="23"/>
      <c r="FU39" s="23"/>
      <c r="FV39" s="23"/>
      <c r="FW39" s="23"/>
      <c r="FX39" s="23"/>
      <c r="FY39" s="23"/>
      <c r="FZ39" s="23"/>
      <c r="GA39" s="23"/>
      <c r="GB39" s="23"/>
      <c r="GC39" s="23"/>
      <c r="GD39" s="23"/>
      <c r="GE39" s="23"/>
      <c r="GF39" s="23"/>
      <c r="GG39" s="23"/>
      <c r="GH39" s="23"/>
      <c r="GI39" s="23"/>
      <c r="GJ39" s="23"/>
      <c r="GK39" s="23"/>
      <c r="GL39" s="23"/>
      <c r="GM39" s="23"/>
      <c r="GN39" s="23"/>
      <c r="GO39" s="23"/>
      <c r="GP39" s="23"/>
      <c r="GQ39" s="23"/>
      <c r="GR39" s="23"/>
      <c r="GS39" s="23"/>
      <c r="GT39" s="23"/>
      <c r="GU39" s="23"/>
      <c r="GV39" s="23"/>
      <c r="GW39" s="23"/>
      <c r="GX39" s="23"/>
      <c r="GY39" s="23"/>
      <c r="GZ39" s="23"/>
      <c r="HA39" s="23"/>
      <c r="HB39" s="23"/>
      <c r="HC39" s="23"/>
      <c r="HD39" s="23"/>
      <c r="HE39" s="23"/>
      <c r="HF39" s="23"/>
      <c r="HG39" s="23"/>
      <c r="HH39" s="23"/>
      <c r="HI39" s="23"/>
      <c r="HJ39" s="23"/>
      <c r="HK39" s="23"/>
      <c r="HL39" s="23"/>
      <c r="HM39" s="23"/>
      <c r="HN39" s="23"/>
      <c r="HO39" s="23"/>
      <c r="HP39" s="23"/>
      <c r="HQ39" s="23"/>
      <c r="HR39" s="23"/>
      <c r="HS39" s="23"/>
      <c r="HT39" s="23"/>
      <c r="HU39" s="23"/>
      <c r="HV39" s="23"/>
      <c r="HW39" s="23"/>
      <c r="HX39" s="23"/>
      <c r="HY39" s="23"/>
      <c r="HZ39" s="23"/>
      <c r="IA39" s="23"/>
      <c r="IB39" s="23"/>
      <c r="IC39" s="23"/>
      <c r="ID39" s="23"/>
      <c r="IE39" s="23"/>
      <c r="IF39" s="23"/>
    </row>
    <row r="40" s="4" customFormat="1" ht="30" customHeight="1" spans="1:240">
      <c r="A40" s="10" t="s">
        <v>257</v>
      </c>
      <c r="B40" s="10" t="s">
        <v>960</v>
      </c>
      <c r="C40" s="10" t="s">
        <v>934</v>
      </c>
      <c r="D40" s="10" t="s">
        <v>960</v>
      </c>
      <c r="E40" s="10">
        <v>1</v>
      </c>
      <c r="F40" s="10" t="s">
        <v>6</v>
      </c>
      <c r="G40" s="10">
        <v>1</v>
      </c>
      <c r="H40" s="10">
        <v>605</v>
      </c>
      <c r="I40" s="10">
        <v>301</v>
      </c>
      <c r="J40" s="10">
        <v>906</v>
      </c>
      <c r="K40" s="10">
        <v>2025.03</v>
      </c>
      <c r="L40" s="10" t="s">
        <v>911</v>
      </c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  <c r="CE40" s="23"/>
      <c r="CF40" s="23"/>
      <c r="CG40" s="23"/>
      <c r="CH40" s="23"/>
      <c r="CI40" s="23"/>
      <c r="CJ40" s="23"/>
      <c r="CK40" s="23"/>
      <c r="CL40" s="23"/>
      <c r="CM40" s="23"/>
      <c r="CN40" s="23"/>
      <c r="CO40" s="23"/>
      <c r="CP40" s="23"/>
      <c r="CQ40" s="23"/>
      <c r="CR40" s="23"/>
      <c r="CS40" s="23"/>
      <c r="CT40" s="23"/>
      <c r="CU40" s="23"/>
      <c r="CV40" s="23"/>
      <c r="CW40" s="23"/>
      <c r="CX40" s="23"/>
      <c r="CY40" s="23"/>
      <c r="CZ40" s="23"/>
      <c r="DA40" s="23"/>
      <c r="DB40" s="23"/>
      <c r="DC40" s="23"/>
      <c r="DD40" s="23"/>
      <c r="DE40" s="23"/>
      <c r="DF40" s="23"/>
      <c r="DG40" s="23"/>
      <c r="DH40" s="23"/>
      <c r="DI40" s="23"/>
      <c r="DJ40" s="23"/>
      <c r="DK40" s="23"/>
      <c r="DL40" s="23"/>
      <c r="DM40" s="23"/>
      <c r="DN40" s="23"/>
      <c r="DO40" s="23"/>
      <c r="DP40" s="23"/>
      <c r="DQ40" s="23"/>
      <c r="DR40" s="23"/>
      <c r="DS40" s="23"/>
      <c r="DT40" s="23"/>
      <c r="DU40" s="23"/>
      <c r="DV40" s="23"/>
      <c r="DW40" s="23"/>
      <c r="DX40" s="23"/>
      <c r="DY40" s="23"/>
      <c r="DZ40" s="23"/>
      <c r="EA40" s="23"/>
      <c r="EB40" s="23"/>
      <c r="EC40" s="23"/>
      <c r="ED40" s="23"/>
      <c r="EE40" s="23"/>
      <c r="EF40" s="23"/>
      <c r="EG40" s="23"/>
      <c r="EH40" s="23"/>
      <c r="EI40" s="23"/>
      <c r="EJ40" s="23"/>
      <c r="EK40" s="23"/>
      <c r="EL40" s="23"/>
      <c r="EM40" s="23"/>
      <c r="EN40" s="23"/>
      <c r="EO40" s="23"/>
      <c r="EP40" s="23"/>
      <c r="EQ40" s="23"/>
      <c r="ER40" s="23"/>
      <c r="ES40" s="23"/>
      <c r="ET40" s="23"/>
      <c r="EU40" s="23"/>
      <c r="EV40" s="23"/>
      <c r="EW40" s="23"/>
      <c r="EX40" s="23"/>
      <c r="EY40" s="23"/>
      <c r="EZ40" s="23"/>
      <c r="FA40" s="23"/>
      <c r="FB40" s="23"/>
      <c r="FC40" s="23"/>
      <c r="FD40" s="23"/>
      <c r="FE40" s="23"/>
      <c r="FF40" s="23"/>
      <c r="FG40" s="23"/>
      <c r="FH40" s="23"/>
      <c r="FI40" s="23"/>
      <c r="FJ40" s="23"/>
      <c r="FK40" s="23"/>
      <c r="FL40" s="23"/>
      <c r="FM40" s="23"/>
      <c r="FN40" s="23"/>
      <c r="FO40" s="23"/>
      <c r="FP40" s="23"/>
      <c r="FQ40" s="23"/>
      <c r="FR40" s="23"/>
      <c r="FS40" s="23"/>
      <c r="FT40" s="23"/>
      <c r="FU40" s="23"/>
      <c r="FV40" s="23"/>
      <c r="FW40" s="23"/>
      <c r="FX40" s="23"/>
      <c r="FY40" s="23"/>
      <c r="FZ40" s="23"/>
      <c r="GA40" s="23"/>
      <c r="GB40" s="23"/>
      <c r="GC40" s="23"/>
      <c r="GD40" s="23"/>
      <c r="GE40" s="23"/>
      <c r="GF40" s="23"/>
      <c r="GG40" s="23"/>
      <c r="GH40" s="23"/>
      <c r="GI40" s="23"/>
      <c r="GJ40" s="23"/>
      <c r="GK40" s="23"/>
      <c r="GL40" s="23"/>
      <c r="GM40" s="23"/>
      <c r="GN40" s="23"/>
      <c r="GO40" s="23"/>
      <c r="GP40" s="23"/>
      <c r="GQ40" s="23"/>
      <c r="GR40" s="23"/>
      <c r="GS40" s="23"/>
      <c r="GT40" s="23"/>
      <c r="GU40" s="23"/>
      <c r="GV40" s="23"/>
      <c r="GW40" s="23"/>
      <c r="GX40" s="23"/>
      <c r="GY40" s="23"/>
      <c r="GZ40" s="23"/>
      <c r="HA40" s="23"/>
      <c r="HB40" s="23"/>
      <c r="HC40" s="23"/>
      <c r="HD40" s="23"/>
      <c r="HE40" s="23"/>
      <c r="HF40" s="23"/>
      <c r="HG40" s="23"/>
      <c r="HH40" s="23"/>
      <c r="HI40" s="23"/>
      <c r="HJ40" s="23"/>
      <c r="HK40" s="23"/>
      <c r="HL40" s="23"/>
      <c r="HM40" s="23"/>
      <c r="HN40" s="23"/>
      <c r="HO40" s="23"/>
      <c r="HP40" s="23"/>
      <c r="HQ40" s="23"/>
      <c r="HR40" s="23"/>
      <c r="HS40" s="23"/>
      <c r="HT40" s="23"/>
      <c r="HU40" s="23"/>
      <c r="HV40" s="23"/>
      <c r="HW40" s="23"/>
      <c r="HX40" s="23"/>
      <c r="HY40" s="23"/>
      <c r="HZ40" s="23"/>
      <c r="IA40" s="23"/>
      <c r="IB40" s="23"/>
      <c r="IC40" s="23"/>
      <c r="ID40" s="23"/>
      <c r="IE40" s="23"/>
      <c r="IF40" s="23"/>
    </row>
    <row r="41" s="4" customFormat="1" ht="30" customHeight="1" spans="1:240">
      <c r="A41" s="10" t="s">
        <v>260</v>
      </c>
      <c r="B41" s="10" t="s">
        <v>961</v>
      </c>
      <c r="C41" s="10" t="s">
        <v>930</v>
      </c>
      <c r="D41" s="10" t="s">
        <v>961</v>
      </c>
      <c r="E41" s="10">
        <v>1</v>
      </c>
      <c r="F41" s="10" t="s">
        <v>6</v>
      </c>
      <c r="G41" s="10">
        <v>1</v>
      </c>
      <c r="H41" s="10">
        <v>605</v>
      </c>
      <c r="I41" s="10">
        <v>451</v>
      </c>
      <c r="J41" s="10">
        <v>1056</v>
      </c>
      <c r="K41" s="10">
        <v>2025.03</v>
      </c>
      <c r="L41" s="10" t="s">
        <v>908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  <c r="CE41" s="23"/>
      <c r="CF41" s="23"/>
      <c r="CG41" s="23"/>
      <c r="CH41" s="23"/>
      <c r="CI41" s="23"/>
      <c r="CJ41" s="23"/>
      <c r="CK41" s="23"/>
      <c r="CL41" s="23"/>
      <c r="CM41" s="23"/>
      <c r="CN41" s="23"/>
      <c r="CO41" s="23"/>
      <c r="CP41" s="23"/>
      <c r="CQ41" s="23"/>
      <c r="CR41" s="23"/>
      <c r="CS41" s="23"/>
      <c r="CT41" s="23"/>
      <c r="CU41" s="23"/>
      <c r="CV41" s="23"/>
      <c r="CW41" s="23"/>
      <c r="CX41" s="23"/>
      <c r="CY41" s="23"/>
      <c r="CZ41" s="23"/>
      <c r="DA41" s="23"/>
      <c r="DB41" s="23"/>
      <c r="DC41" s="23"/>
      <c r="DD41" s="23"/>
      <c r="DE41" s="23"/>
      <c r="DF41" s="23"/>
      <c r="DG41" s="23"/>
      <c r="DH41" s="23"/>
      <c r="DI41" s="23"/>
      <c r="DJ41" s="23"/>
      <c r="DK41" s="23"/>
      <c r="DL41" s="23"/>
      <c r="DM41" s="23"/>
      <c r="DN41" s="23"/>
      <c r="DO41" s="23"/>
      <c r="DP41" s="23"/>
      <c r="DQ41" s="23"/>
      <c r="DR41" s="23"/>
      <c r="DS41" s="23"/>
      <c r="DT41" s="23"/>
      <c r="DU41" s="23"/>
      <c r="DV41" s="23"/>
      <c r="DW41" s="23"/>
      <c r="DX41" s="23"/>
      <c r="DY41" s="23"/>
      <c r="DZ41" s="23"/>
      <c r="EA41" s="23"/>
      <c r="EB41" s="23"/>
      <c r="EC41" s="23"/>
      <c r="ED41" s="23"/>
      <c r="EE41" s="23"/>
      <c r="EF41" s="23"/>
      <c r="EG41" s="23"/>
      <c r="EH41" s="23"/>
      <c r="EI41" s="23"/>
      <c r="EJ41" s="23"/>
      <c r="EK41" s="23"/>
      <c r="EL41" s="23"/>
      <c r="EM41" s="23"/>
      <c r="EN41" s="23"/>
      <c r="EO41" s="23"/>
      <c r="EP41" s="23"/>
      <c r="EQ41" s="23"/>
      <c r="ER41" s="23"/>
      <c r="ES41" s="23"/>
      <c r="ET41" s="23"/>
      <c r="EU41" s="23"/>
      <c r="EV41" s="23"/>
      <c r="EW41" s="23"/>
      <c r="EX41" s="23"/>
      <c r="EY41" s="23"/>
      <c r="EZ41" s="23"/>
      <c r="FA41" s="23"/>
      <c r="FB41" s="23"/>
      <c r="FC41" s="23"/>
      <c r="FD41" s="23"/>
      <c r="FE41" s="23"/>
      <c r="FF41" s="23"/>
      <c r="FG41" s="23"/>
      <c r="FH41" s="23"/>
      <c r="FI41" s="23"/>
      <c r="FJ41" s="23"/>
      <c r="FK41" s="23"/>
      <c r="FL41" s="23"/>
      <c r="FM41" s="23"/>
      <c r="FN41" s="23"/>
      <c r="FO41" s="23"/>
      <c r="FP41" s="23"/>
      <c r="FQ41" s="23"/>
      <c r="FR41" s="23"/>
      <c r="FS41" s="23"/>
      <c r="FT41" s="23"/>
      <c r="FU41" s="23"/>
      <c r="FV41" s="23"/>
      <c r="FW41" s="23"/>
      <c r="FX41" s="23"/>
      <c r="FY41" s="23"/>
      <c r="FZ41" s="23"/>
      <c r="GA41" s="23"/>
      <c r="GB41" s="23"/>
      <c r="GC41" s="23"/>
      <c r="GD41" s="23"/>
      <c r="GE41" s="23"/>
      <c r="GF41" s="23"/>
      <c r="GG41" s="23"/>
      <c r="GH41" s="23"/>
      <c r="GI41" s="23"/>
      <c r="GJ41" s="23"/>
      <c r="GK41" s="23"/>
      <c r="GL41" s="23"/>
      <c r="GM41" s="23"/>
      <c r="GN41" s="23"/>
      <c r="GO41" s="23"/>
      <c r="GP41" s="23"/>
      <c r="GQ41" s="23"/>
      <c r="GR41" s="23"/>
      <c r="GS41" s="23"/>
      <c r="GT41" s="23"/>
      <c r="GU41" s="23"/>
      <c r="GV41" s="23"/>
      <c r="GW41" s="23"/>
      <c r="GX41" s="23"/>
      <c r="GY41" s="23"/>
      <c r="GZ41" s="23"/>
      <c r="HA41" s="23"/>
      <c r="HB41" s="23"/>
      <c r="HC41" s="23"/>
      <c r="HD41" s="23"/>
      <c r="HE41" s="23"/>
      <c r="HF41" s="23"/>
      <c r="HG41" s="23"/>
      <c r="HH41" s="23"/>
      <c r="HI41" s="23"/>
      <c r="HJ41" s="23"/>
      <c r="HK41" s="23"/>
      <c r="HL41" s="23"/>
      <c r="HM41" s="23"/>
      <c r="HN41" s="23"/>
      <c r="HO41" s="23"/>
      <c r="HP41" s="23"/>
      <c r="HQ41" s="23"/>
      <c r="HR41" s="23"/>
      <c r="HS41" s="23"/>
      <c r="HT41" s="23"/>
      <c r="HU41" s="23"/>
      <c r="HV41" s="23"/>
      <c r="HW41" s="23"/>
      <c r="HX41" s="23"/>
      <c r="HY41" s="23"/>
      <c r="HZ41" s="23"/>
      <c r="IA41" s="23"/>
      <c r="IB41" s="23"/>
      <c r="IC41" s="23"/>
      <c r="ID41" s="23"/>
      <c r="IE41" s="23"/>
      <c r="IF41" s="23"/>
    </row>
    <row r="42" s="4" customFormat="1" ht="30" customHeight="1" spans="1:240">
      <c r="A42" s="10" t="s">
        <v>262</v>
      </c>
      <c r="B42" s="10" t="s">
        <v>962</v>
      </c>
      <c r="C42" s="10" t="s">
        <v>927</v>
      </c>
      <c r="D42" s="10" t="s">
        <v>962</v>
      </c>
      <c r="E42" s="10">
        <v>1</v>
      </c>
      <c r="F42" s="10" t="s">
        <v>6</v>
      </c>
      <c r="G42" s="10">
        <v>1</v>
      </c>
      <c r="H42" s="10">
        <v>605</v>
      </c>
      <c r="I42" s="10">
        <v>301</v>
      </c>
      <c r="J42" s="10">
        <v>906</v>
      </c>
      <c r="K42" s="10">
        <v>2025.03</v>
      </c>
      <c r="L42" s="10" t="s">
        <v>911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  <c r="CE42" s="23"/>
      <c r="CF42" s="23"/>
      <c r="CG42" s="23"/>
      <c r="CH42" s="23"/>
      <c r="CI42" s="23"/>
      <c r="CJ42" s="23"/>
      <c r="CK42" s="23"/>
      <c r="CL42" s="23"/>
      <c r="CM42" s="23"/>
      <c r="CN42" s="23"/>
      <c r="CO42" s="23"/>
      <c r="CP42" s="23"/>
      <c r="CQ42" s="23"/>
      <c r="CR42" s="23"/>
      <c r="CS42" s="23"/>
      <c r="CT42" s="23"/>
      <c r="CU42" s="23"/>
      <c r="CV42" s="23"/>
      <c r="CW42" s="23"/>
      <c r="CX42" s="23"/>
      <c r="CY42" s="23"/>
      <c r="CZ42" s="23"/>
      <c r="DA42" s="23"/>
      <c r="DB42" s="23"/>
      <c r="DC42" s="23"/>
      <c r="DD42" s="23"/>
      <c r="DE42" s="23"/>
      <c r="DF42" s="23"/>
      <c r="DG42" s="23"/>
      <c r="DH42" s="23"/>
      <c r="DI42" s="23"/>
      <c r="DJ42" s="23"/>
      <c r="DK42" s="23"/>
      <c r="DL42" s="23"/>
      <c r="DM42" s="23"/>
      <c r="DN42" s="23"/>
      <c r="DO42" s="23"/>
      <c r="DP42" s="23"/>
      <c r="DQ42" s="23"/>
      <c r="DR42" s="23"/>
      <c r="DS42" s="23"/>
      <c r="DT42" s="23"/>
      <c r="DU42" s="23"/>
      <c r="DV42" s="23"/>
      <c r="DW42" s="23"/>
      <c r="DX42" s="23"/>
      <c r="DY42" s="23"/>
      <c r="DZ42" s="23"/>
      <c r="EA42" s="23"/>
      <c r="EB42" s="23"/>
      <c r="EC42" s="23"/>
      <c r="ED42" s="23"/>
      <c r="EE42" s="23"/>
      <c r="EF42" s="23"/>
      <c r="EG42" s="23"/>
      <c r="EH42" s="23"/>
      <c r="EI42" s="23"/>
      <c r="EJ42" s="23"/>
      <c r="EK42" s="23"/>
      <c r="EL42" s="23"/>
      <c r="EM42" s="23"/>
      <c r="EN42" s="23"/>
      <c r="EO42" s="23"/>
      <c r="EP42" s="23"/>
      <c r="EQ42" s="23"/>
      <c r="ER42" s="23"/>
      <c r="ES42" s="23"/>
      <c r="ET42" s="23"/>
      <c r="EU42" s="23"/>
      <c r="EV42" s="23"/>
      <c r="EW42" s="23"/>
      <c r="EX42" s="23"/>
      <c r="EY42" s="23"/>
      <c r="EZ42" s="23"/>
      <c r="FA42" s="23"/>
      <c r="FB42" s="23"/>
      <c r="FC42" s="23"/>
      <c r="FD42" s="23"/>
      <c r="FE42" s="23"/>
      <c r="FF42" s="23"/>
      <c r="FG42" s="23"/>
      <c r="FH42" s="23"/>
      <c r="FI42" s="23"/>
      <c r="FJ42" s="23"/>
      <c r="FK42" s="23"/>
      <c r="FL42" s="23"/>
      <c r="FM42" s="23"/>
      <c r="FN42" s="23"/>
      <c r="FO42" s="23"/>
      <c r="FP42" s="23"/>
      <c r="FQ42" s="23"/>
      <c r="FR42" s="23"/>
      <c r="FS42" s="23"/>
      <c r="FT42" s="23"/>
      <c r="FU42" s="23"/>
      <c r="FV42" s="23"/>
      <c r="FW42" s="23"/>
      <c r="FX42" s="23"/>
      <c r="FY42" s="23"/>
      <c r="FZ42" s="23"/>
      <c r="GA42" s="23"/>
      <c r="GB42" s="23"/>
      <c r="GC42" s="23"/>
      <c r="GD42" s="23"/>
      <c r="GE42" s="23"/>
      <c r="GF42" s="23"/>
      <c r="GG42" s="23"/>
      <c r="GH42" s="23"/>
      <c r="GI42" s="23"/>
      <c r="GJ42" s="23"/>
      <c r="GK42" s="23"/>
      <c r="GL42" s="23"/>
      <c r="GM42" s="23"/>
      <c r="GN42" s="23"/>
      <c r="GO42" s="23"/>
      <c r="GP42" s="23"/>
      <c r="GQ42" s="23"/>
      <c r="GR42" s="23"/>
      <c r="GS42" s="23"/>
      <c r="GT42" s="23"/>
      <c r="GU42" s="23"/>
      <c r="GV42" s="23"/>
      <c r="GW42" s="23"/>
      <c r="GX42" s="23"/>
      <c r="GY42" s="23"/>
      <c r="GZ42" s="23"/>
      <c r="HA42" s="23"/>
      <c r="HB42" s="23"/>
      <c r="HC42" s="23"/>
      <c r="HD42" s="23"/>
      <c r="HE42" s="23"/>
      <c r="HF42" s="23"/>
      <c r="HG42" s="23"/>
      <c r="HH42" s="23"/>
      <c r="HI42" s="23"/>
      <c r="HJ42" s="23"/>
      <c r="HK42" s="23"/>
      <c r="HL42" s="23"/>
      <c r="HM42" s="23"/>
      <c r="HN42" s="23"/>
      <c r="HO42" s="23"/>
      <c r="HP42" s="23"/>
      <c r="HQ42" s="23"/>
      <c r="HR42" s="23"/>
      <c r="HS42" s="23"/>
      <c r="HT42" s="23"/>
      <c r="HU42" s="23"/>
      <c r="HV42" s="23"/>
      <c r="HW42" s="23"/>
      <c r="HX42" s="23"/>
      <c r="HY42" s="23"/>
      <c r="HZ42" s="23"/>
      <c r="IA42" s="23"/>
      <c r="IB42" s="23"/>
      <c r="IC42" s="23"/>
      <c r="ID42" s="23"/>
      <c r="IE42" s="23"/>
      <c r="IF42" s="23"/>
    </row>
    <row r="43" s="4" customFormat="1" ht="30" customHeight="1" spans="1:12">
      <c r="A43" s="10" t="s">
        <v>264</v>
      </c>
      <c r="B43" s="10" t="s">
        <v>963</v>
      </c>
      <c r="C43" s="10" t="s">
        <v>927</v>
      </c>
      <c r="D43" s="10" t="s">
        <v>963</v>
      </c>
      <c r="E43" s="11" t="s">
        <v>170</v>
      </c>
      <c r="F43" s="10" t="s">
        <v>6</v>
      </c>
      <c r="G43" s="10">
        <v>1</v>
      </c>
      <c r="H43" s="10">
        <v>605</v>
      </c>
      <c r="I43" s="10">
        <v>301</v>
      </c>
      <c r="J43" s="10">
        <v>906</v>
      </c>
      <c r="K43" s="10">
        <v>2025.03</v>
      </c>
      <c r="L43" s="10" t="s">
        <v>911</v>
      </c>
    </row>
    <row r="44" s="4" customFormat="1" ht="30" customHeight="1" spans="1:12">
      <c r="A44" s="12" t="s">
        <v>266</v>
      </c>
      <c r="B44" s="10" t="s">
        <v>964</v>
      </c>
      <c r="C44" s="10" t="s">
        <v>965</v>
      </c>
      <c r="D44" s="10" t="s">
        <v>964</v>
      </c>
      <c r="E44" s="11" t="s">
        <v>170</v>
      </c>
      <c r="F44" s="10" t="s">
        <v>6</v>
      </c>
      <c r="G44" s="13">
        <v>1</v>
      </c>
      <c r="H44" s="10">
        <v>605</v>
      </c>
      <c r="I44" s="10">
        <v>301</v>
      </c>
      <c r="J44" s="10">
        <v>906</v>
      </c>
      <c r="K44" s="10">
        <v>2025.03</v>
      </c>
      <c r="L44" s="10" t="s">
        <v>911</v>
      </c>
    </row>
    <row r="45" s="4" customFormat="1" ht="30" customHeight="1" spans="1:12">
      <c r="A45" s="14"/>
      <c r="B45" s="10" t="s">
        <v>966</v>
      </c>
      <c r="C45" s="10" t="s">
        <v>965</v>
      </c>
      <c r="D45" s="10" t="s">
        <v>966</v>
      </c>
      <c r="E45" s="11" t="s">
        <v>170</v>
      </c>
      <c r="F45" s="10" t="s">
        <v>6</v>
      </c>
      <c r="G45" s="13">
        <v>1</v>
      </c>
      <c r="H45" s="10">
        <v>605</v>
      </c>
      <c r="I45" s="10">
        <v>451</v>
      </c>
      <c r="J45" s="10">
        <v>1056</v>
      </c>
      <c r="K45" s="10">
        <v>2025.03</v>
      </c>
      <c r="L45" s="10" t="s">
        <v>908</v>
      </c>
    </row>
    <row r="46" s="4" customFormat="1" ht="30" customHeight="1" spans="1:240">
      <c r="A46" s="10">
        <v>42</v>
      </c>
      <c r="B46" s="10" t="s">
        <v>967</v>
      </c>
      <c r="C46" s="10" t="s">
        <v>827</v>
      </c>
      <c r="D46" s="10" t="s">
        <v>967</v>
      </c>
      <c r="E46" s="10">
        <v>1</v>
      </c>
      <c r="F46" s="10" t="s">
        <v>6</v>
      </c>
      <c r="G46" s="10">
        <v>1</v>
      </c>
      <c r="H46" s="15"/>
      <c r="I46" s="15"/>
      <c r="J46" s="24">
        <v>6655</v>
      </c>
      <c r="K46" s="10">
        <v>2025.03</v>
      </c>
      <c r="L46" s="10" t="s">
        <v>908</v>
      </c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  <c r="CE46" s="23"/>
      <c r="CF46" s="23"/>
      <c r="CG46" s="23"/>
      <c r="CH46" s="23"/>
      <c r="CI46" s="23"/>
      <c r="CJ46" s="23"/>
      <c r="CK46" s="23"/>
      <c r="CL46" s="23"/>
      <c r="CM46" s="23"/>
      <c r="CN46" s="23"/>
      <c r="CO46" s="23"/>
      <c r="CP46" s="23"/>
      <c r="CQ46" s="23"/>
      <c r="CR46" s="23"/>
      <c r="CS46" s="23"/>
      <c r="CT46" s="23"/>
      <c r="CU46" s="23"/>
      <c r="CV46" s="23"/>
      <c r="CW46" s="23"/>
      <c r="CX46" s="23"/>
      <c r="CY46" s="23"/>
      <c r="CZ46" s="23"/>
      <c r="DA46" s="23"/>
      <c r="DB46" s="23"/>
      <c r="DC46" s="23"/>
      <c r="DD46" s="23"/>
      <c r="DE46" s="23"/>
      <c r="DF46" s="23"/>
      <c r="DG46" s="23"/>
      <c r="DH46" s="23"/>
      <c r="DI46" s="23"/>
      <c r="DJ46" s="23"/>
      <c r="DK46" s="23"/>
      <c r="DL46" s="23"/>
      <c r="DM46" s="23"/>
      <c r="DN46" s="23"/>
      <c r="DO46" s="23"/>
      <c r="DP46" s="23"/>
      <c r="DQ46" s="23"/>
      <c r="DR46" s="23"/>
      <c r="DS46" s="23"/>
      <c r="DT46" s="23"/>
      <c r="DU46" s="23"/>
      <c r="DV46" s="23"/>
      <c r="DW46" s="23"/>
      <c r="DX46" s="23"/>
      <c r="DY46" s="23"/>
      <c r="DZ46" s="23"/>
      <c r="EA46" s="23"/>
      <c r="EB46" s="23"/>
      <c r="EC46" s="23"/>
      <c r="ED46" s="23"/>
      <c r="EE46" s="23"/>
      <c r="EF46" s="23"/>
      <c r="EG46" s="23"/>
      <c r="EH46" s="23"/>
      <c r="EI46" s="23"/>
      <c r="EJ46" s="23"/>
      <c r="EK46" s="23"/>
      <c r="EL46" s="23"/>
      <c r="EM46" s="23"/>
      <c r="EN46" s="23"/>
      <c r="EO46" s="23"/>
      <c r="EP46" s="23"/>
      <c r="EQ46" s="23"/>
      <c r="ER46" s="23"/>
      <c r="ES46" s="23"/>
      <c r="ET46" s="23"/>
      <c r="EU46" s="23"/>
      <c r="EV46" s="23"/>
      <c r="EW46" s="23"/>
      <c r="EX46" s="23"/>
      <c r="EY46" s="23"/>
      <c r="EZ46" s="23"/>
      <c r="FA46" s="23"/>
      <c r="FB46" s="23"/>
      <c r="FC46" s="23"/>
      <c r="FD46" s="23"/>
      <c r="FE46" s="23"/>
      <c r="FF46" s="23"/>
      <c r="FG46" s="23"/>
      <c r="FH46" s="23"/>
      <c r="FI46" s="23"/>
      <c r="FJ46" s="23"/>
      <c r="FK46" s="23"/>
      <c r="FL46" s="23"/>
      <c r="FM46" s="23"/>
      <c r="FN46" s="23"/>
      <c r="FO46" s="23"/>
      <c r="FP46" s="23"/>
      <c r="FQ46" s="23"/>
      <c r="FR46" s="23"/>
      <c r="FS46" s="23"/>
      <c r="FT46" s="23"/>
      <c r="FU46" s="23"/>
      <c r="FV46" s="23"/>
      <c r="FW46" s="23"/>
      <c r="FX46" s="23"/>
      <c r="FY46" s="23"/>
      <c r="FZ46" s="23"/>
      <c r="GA46" s="23"/>
      <c r="GB46" s="23"/>
      <c r="GC46" s="23"/>
      <c r="GD46" s="23"/>
      <c r="GE46" s="23"/>
      <c r="GF46" s="23"/>
      <c r="GG46" s="23"/>
      <c r="GH46" s="23"/>
      <c r="GI46" s="23"/>
      <c r="GJ46" s="23"/>
      <c r="GK46" s="23"/>
      <c r="GL46" s="23"/>
      <c r="GM46" s="23"/>
      <c r="GN46" s="23"/>
      <c r="GO46" s="23"/>
      <c r="GP46" s="23"/>
      <c r="GQ46" s="23"/>
      <c r="GR46" s="23"/>
      <c r="GS46" s="23"/>
      <c r="GT46" s="23"/>
      <c r="GU46" s="23"/>
      <c r="GV46" s="23"/>
      <c r="GW46" s="23"/>
      <c r="GX46" s="23"/>
      <c r="GY46" s="23"/>
      <c r="GZ46" s="23"/>
      <c r="HA46" s="23"/>
      <c r="HB46" s="23"/>
      <c r="HC46" s="23"/>
      <c r="HD46" s="23"/>
      <c r="HE46" s="23"/>
      <c r="HF46" s="23"/>
      <c r="HG46" s="23"/>
      <c r="HH46" s="23"/>
      <c r="HI46" s="23"/>
      <c r="HJ46" s="23"/>
      <c r="HK46" s="23"/>
      <c r="HL46" s="23"/>
      <c r="HM46" s="23"/>
      <c r="HN46" s="23"/>
      <c r="HO46" s="23"/>
      <c r="HP46" s="23"/>
      <c r="HQ46" s="23"/>
      <c r="HR46" s="23"/>
      <c r="HS46" s="23"/>
      <c r="HT46" s="23"/>
      <c r="HU46" s="23"/>
      <c r="HV46" s="23"/>
      <c r="HW46" s="23"/>
      <c r="HX46" s="23"/>
      <c r="HY46" s="23"/>
      <c r="HZ46" s="23"/>
      <c r="IA46" s="23"/>
      <c r="IB46" s="23"/>
      <c r="IC46" s="23"/>
      <c r="ID46" s="23"/>
      <c r="IE46" s="23"/>
      <c r="IF46" s="23"/>
    </row>
    <row r="47" s="4" customFormat="1" ht="30" customHeight="1" spans="1:240">
      <c r="A47" s="10">
        <v>43</v>
      </c>
      <c r="B47" s="10" t="s">
        <v>968</v>
      </c>
      <c r="C47" s="10" t="s">
        <v>827</v>
      </c>
      <c r="D47" s="10" t="s">
        <v>968</v>
      </c>
      <c r="E47" s="10">
        <v>1</v>
      </c>
      <c r="F47" s="10" t="s">
        <v>6</v>
      </c>
      <c r="G47" s="10">
        <v>1</v>
      </c>
      <c r="H47" s="15"/>
      <c r="I47" s="15"/>
      <c r="J47" s="24">
        <v>7260</v>
      </c>
      <c r="K47" s="10">
        <v>2025.03</v>
      </c>
      <c r="L47" s="10" t="s">
        <v>908</v>
      </c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  <c r="CE47" s="23"/>
      <c r="CF47" s="23"/>
      <c r="CG47" s="23"/>
      <c r="CH47" s="23"/>
      <c r="CI47" s="23"/>
      <c r="CJ47" s="23"/>
      <c r="CK47" s="23"/>
      <c r="CL47" s="23"/>
      <c r="CM47" s="23"/>
      <c r="CN47" s="23"/>
      <c r="CO47" s="23"/>
      <c r="CP47" s="23"/>
      <c r="CQ47" s="23"/>
      <c r="CR47" s="23"/>
      <c r="CS47" s="23"/>
      <c r="CT47" s="23"/>
      <c r="CU47" s="23"/>
      <c r="CV47" s="23"/>
      <c r="CW47" s="23"/>
      <c r="CX47" s="23"/>
      <c r="CY47" s="23"/>
      <c r="CZ47" s="23"/>
      <c r="DA47" s="23"/>
      <c r="DB47" s="23"/>
      <c r="DC47" s="23"/>
      <c r="DD47" s="23"/>
      <c r="DE47" s="23"/>
      <c r="DF47" s="23"/>
      <c r="DG47" s="23"/>
      <c r="DH47" s="23"/>
      <c r="DI47" s="23"/>
      <c r="DJ47" s="23"/>
      <c r="DK47" s="23"/>
      <c r="DL47" s="23"/>
      <c r="DM47" s="23"/>
      <c r="DN47" s="23"/>
      <c r="DO47" s="23"/>
      <c r="DP47" s="23"/>
      <c r="DQ47" s="23"/>
      <c r="DR47" s="23"/>
      <c r="DS47" s="23"/>
      <c r="DT47" s="23"/>
      <c r="DU47" s="23"/>
      <c r="DV47" s="23"/>
      <c r="DW47" s="23"/>
      <c r="DX47" s="23"/>
      <c r="DY47" s="23"/>
      <c r="DZ47" s="23"/>
      <c r="EA47" s="23"/>
      <c r="EB47" s="23"/>
      <c r="EC47" s="23"/>
      <c r="ED47" s="23"/>
      <c r="EE47" s="23"/>
      <c r="EF47" s="23"/>
      <c r="EG47" s="23"/>
      <c r="EH47" s="23"/>
      <c r="EI47" s="23"/>
      <c r="EJ47" s="23"/>
      <c r="EK47" s="23"/>
      <c r="EL47" s="23"/>
      <c r="EM47" s="23"/>
      <c r="EN47" s="23"/>
      <c r="EO47" s="23"/>
      <c r="EP47" s="23"/>
      <c r="EQ47" s="23"/>
      <c r="ER47" s="23"/>
      <c r="ES47" s="23"/>
      <c r="ET47" s="23"/>
      <c r="EU47" s="23"/>
      <c r="EV47" s="23"/>
      <c r="EW47" s="23"/>
      <c r="EX47" s="23"/>
      <c r="EY47" s="23"/>
      <c r="EZ47" s="23"/>
      <c r="FA47" s="23"/>
      <c r="FB47" s="23"/>
      <c r="FC47" s="23"/>
      <c r="FD47" s="23"/>
      <c r="FE47" s="23"/>
      <c r="FF47" s="23"/>
      <c r="FG47" s="23"/>
      <c r="FH47" s="23"/>
      <c r="FI47" s="23"/>
      <c r="FJ47" s="23"/>
      <c r="FK47" s="23"/>
      <c r="FL47" s="23"/>
      <c r="FM47" s="23"/>
      <c r="FN47" s="23"/>
      <c r="FO47" s="23"/>
      <c r="FP47" s="23"/>
      <c r="FQ47" s="23"/>
      <c r="FR47" s="23"/>
      <c r="FS47" s="23"/>
      <c r="FT47" s="23"/>
      <c r="FU47" s="23"/>
      <c r="FV47" s="23"/>
      <c r="FW47" s="23"/>
      <c r="FX47" s="23"/>
      <c r="FY47" s="23"/>
      <c r="FZ47" s="23"/>
      <c r="GA47" s="23"/>
      <c r="GB47" s="23"/>
      <c r="GC47" s="23"/>
      <c r="GD47" s="23"/>
      <c r="GE47" s="23"/>
      <c r="GF47" s="23"/>
      <c r="GG47" s="23"/>
      <c r="GH47" s="23"/>
      <c r="GI47" s="23"/>
      <c r="GJ47" s="23"/>
      <c r="GK47" s="23"/>
      <c r="GL47" s="23"/>
      <c r="GM47" s="23"/>
      <c r="GN47" s="23"/>
      <c r="GO47" s="23"/>
      <c r="GP47" s="23"/>
      <c r="GQ47" s="23"/>
      <c r="GR47" s="23"/>
      <c r="GS47" s="23"/>
      <c r="GT47" s="23"/>
      <c r="GU47" s="23"/>
      <c r="GV47" s="23"/>
      <c r="GW47" s="23"/>
      <c r="GX47" s="23"/>
      <c r="GY47" s="23"/>
      <c r="GZ47" s="23"/>
      <c r="HA47" s="23"/>
      <c r="HB47" s="23"/>
      <c r="HC47" s="23"/>
      <c r="HD47" s="23"/>
      <c r="HE47" s="23"/>
      <c r="HF47" s="23"/>
      <c r="HG47" s="23"/>
      <c r="HH47" s="23"/>
      <c r="HI47" s="23"/>
      <c r="HJ47" s="23"/>
      <c r="HK47" s="23"/>
      <c r="HL47" s="23"/>
      <c r="HM47" s="23"/>
      <c r="HN47" s="23"/>
      <c r="HO47" s="23"/>
      <c r="HP47" s="23"/>
      <c r="HQ47" s="23"/>
      <c r="HR47" s="23"/>
      <c r="HS47" s="23"/>
      <c r="HT47" s="23"/>
      <c r="HU47" s="23"/>
      <c r="HV47" s="23"/>
      <c r="HW47" s="23"/>
      <c r="HX47" s="23"/>
      <c r="HY47" s="23"/>
      <c r="HZ47" s="23"/>
      <c r="IA47" s="23"/>
      <c r="IB47" s="23"/>
      <c r="IC47" s="23"/>
      <c r="ID47" s="23"/>
      <c r="IE47" s="23"/>
      <c r="IF47" s="23"/>
    </row>
    <row r="48" s="4" customFormat="1" ht="30" customHeight="1" spans="1:12">
      <c r="A48" s="10"/>
      <c r="B48" s="11"/>
      <c r="C48" s="11"/>
      <c r="D48" s="11"/>
      <c r="E48" s="11"/>
      <c r="F48" s="11"/>
      <c r="G48" s="13">
        <v>42</v>
      </c>
      <c r="H48" s="16">
        <v>25410</v>
      </c>
      <c r="I48" s="16">
        <v>16541</v>
      </c>
      <c r="J48" s="16">
        <v>55866</v>
      </c>
      <c r="K48" s="13"/>
      <c r="L48" s="25"/>
    </row>
    <row r="49" s="1" customFormat="1" ht="60" customHeight="1" spans="1:12">
      <c r="A49" s="17"/>
      <c r="B49" s="18"/>
      <c r="C49" s="19" t="s">
        <v>969</v>
      </c>
      <c r="D49" s="19"/>
      <c r="E49" s="20"/>
      <c r="F49" s="20"/>
      <c r="G49" s="20"/>
      <c r="H49" s="20"/>
      <c r="I49" s="20"/>
      <c r="J49" s="18"/>
      <c r="L49" s="17"/>
    </row>
    <row r="50" s="1" customFormat="1" ht="70" customHeight="1" spans="1:12">
      <c r="A50" s="21" t="s">
        <v>970</v>
      </c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="1" customFormat="1" ht="12.5" spans="1:12">
      <c r="A51" s="22"/>
      <c r="B51" s="22"/>
      <c r="C51" s="2"/>
      <c r="D51" s="22"/>
      <c r="E51" s="2"/>
      <c r="F51" s="22"/>
      <c r="G51" s="2"/>
      <c r="H51" s="2"/>
      <c r="I51" s="2"/>
      <c r="J51" s="2"/>
      <c r="K51" s="2"/>
      <c r="L51" s="22"/>
    </row>
  </sheetData>
  <mergeCells count="7">
    <mergeCell ref="A1:L1"/>
    <mergeCell ref="A2:D2"/>
    <mergeCell ref="E2:L2"/>
    <mergeCell ref="C49:D49"/>
    <mergeCell ref="E49:H49"/>
    <mergeCell ref="A50:L50"/>
    <mergeCell ref="A44:A45"/>
  </mergeCells>
  <pageMargins left="0.314583333333333" right="0.196527777777778" top="1" bottom="1" header="0.5" footer="0.5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3"/>
  <sheetViews>
    <sheetView topLeftCell="A25" workbookViewId="0">
      <selection activeCell="C40" sqref="C40"/>
    </sheetView>
  </sheetViews>
  <sheetFormatPr defaultColWidth="7.99090909090909" defaultRowHeight="12.5"/>
  <cols>
    <col min="1" max="1" width="4.24545454545455" style="17" customWidth="1"/>
    <col min="2" max="2" width="13.5454545454545" style="17" customWidth="1"/>
    <col min="3" max="3" width="22.0909090909091" style="1" customWidth="1"/>
    <col min="4" max="4" width="15.5454545454545" style="17" customWidth="1"/>
    <col min="5" max="5" width="15.5454545454545" style="1" customWidth="1"/>
    <col min="6" max="6" width="15.5454545454545" style="17" customWidth="1"/>
    <col min="7" max="9" width="15.5454545454545" style="1" customWidth="1"/>
    <col min="10" max="16384" width="7.99090909090909" style="1"/>
  </cols>
  <sheetData>
    <row r="1" s="1" customFormat="1" ht="44" customHeight="1" spans="1:9">
      <c r="A1" s="114" t="s">
        <v>29</v>
      </c>
      <c r="B1" s="114"/>
      <c r="C1" s="114"/>
      <c r="D1" s="114"/>
      <c r="E1" s="114"/>
      <c r="F1" s="114"/>
      <c r="G1" s="114"/>
      <c r="H1" s="114"/>
      <c r="I1" s="114"/>
    </row>
    <row r="2" s="1" customFormat="1" ht="41" customHeight="1" spans="1:6">
      <c r="A2" s="143" t="s">
        <v>30</v>
      </c>
      <c r="B2" s="142"/>
      <c r="C2" s="142"/>
      <c r="D2" s="159"/>
      <c r="E2" s="143"/>
      <c r="F2" s="17"/>
    </row>
    <row r="3" s="1" customFormat="1" ht="38" customHeight="1" spans="1:9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 t="s">
        <v>38</v>
      </c>
      <c r="I3" s="9" t="s">
        <v>39</v>
      </c>
    </row>
    <row r="4" s="1" customFormat="1" ht="67" customHeight="1" spans="1:9">
      <c r="A4" s="174">
        <v>1</v>
      </c>
      <c r="B4" s="9" t="s">
        <v>40</v>
      </c>
      <c r="C4" s="175" t="s">
        <v>41</v>
      </c>
      <c r="D4" s="9" t="s">
        <v>40</v>
      </c>
      <c r="E4" s="165">
        <v>1</v>
      </c>
      <c r="F4" s="166" t="s">
        <v>5</v>
      </c>
      <c r="G4" s="167">
        <v>1</v>
      </c>
      <c r="H4" s="167">
        <v>950</v>
      </c>
      <c r="I4" s="167">
        <f>9500-902</f>
        <v>8598</v>
      </c>
    </row>
    <row r="5" s="1" customFormat="1" ht="22" customHeight="1" spans="1:9">
      <c r="A5" s="174">
        <v>2</v>
      </c>
      <c r="B5" s="9" t="s">
        <v>42</v>
      </c>
      <c r="C5" s="9" t="s">
        <v>41</v>
      </c>
      <c r="D5" s="9" t="s">
        <v>42</v>
      </c>
      <c r="E5" s="160">
        <v>1</v>
      </c>
      <c r="F5" s="161" t="s">
        <v>5</v>
      </c>
      <c r="G5" s="147">
        <v>1</v>
      </c>
      <c r="H5" s="147">
        <v>950</v>
      </c>
      <c r="I5" s="147">
        <v>950</v>
      </c>
    </row>
    <row r="6" s="1" customFormat="1" ht="22" customHeight="1" spans="1:9">
      <c r="A6" s="174">
        <v>3</v>
      </c>
      <c r="B6" s="9" t="s">
        <v>43</v>
      </c>
      <c r="C6" s="9" t="s">
        <v>44</v>
      </c>
      <c r="D6" s="9" t="s">
        <v>43</v>
      </c>
      <c r="E6" s="160">
        <v>1</v>
      </c>
      <c r="F6" s="161" t="s">
        <v>5</v>
      </c>
      <c r="G6" s="147">
        <v>1</v>
      </c>
      <c r="H6" s="147">
        <v>950</v>
      </c>
      <c r="I6" s="147">
        <v>950</v>
      </c>
    </row>
    <row r="7" s="1" customFormat="1" ht="22" customHeight="1" spans="1:9">
      <c r="A7" s="174">
        <v>4</v>
      </c>
      <c r="B7" s="9" t="s">
        <v>45</v>
      </c>
      <c r="C7" s="9" t="s">
        <v>46</v>
      </c>
      <c r="D7" s="9" t="s">
        <v>45</v>
      </c>
      <c r="E7" s="160">
        <v>1</v>
      </c>
      <c r="F7" s="161" t="s">
        <v>5</v>
      </c>
      <c r="G7" s="147">
        <v>1</v>
      </c>
      <c r="H7" s="147">
        <v>950</v>
      </c>
      <c r="I7" s="147">
        <v>950</v>
      </c>
    </row>
    <row r="8" s="1" customFormat="1" ht="22" customHeight="1" spans="1:9">
      <c r="A8" s="174">
        <v>5</v>
      </c>
      <c r="B8" s="9" t="s">
        <v>47</v>
      </c>
      <c r="C8" s="9" t="s">
        <v>46</v>
      </c>
      <c r="D8" s="9" t="s">
        <v>47</v>
      </c>
      <c r="E8" s="160">
        <v>1</v>
      </c>
      <c r="F8" s="161" t="s">
        <v>5</v>
      </c>
      <c r="G8" s="147">
        <v>1</v>
      </c>
      <c r="H8" s="147">
        <v>950</v>
      </c>
      <c r="I8" s="147">
        <v>950</v>
      </c>
    </row>
    <row r="9" s="1" customFormat="1" ht="22" customHeight="1" spans="1:9">
      <c r="A9" s="174"/>
      <c r="B9" s="9" t="s">
        <v>48</v>
      </c>
      <c r="C9" s="9" t="s">
        <v>46</v>
      </c>
      <c r="D9" s="9" t="s">
        <v>48</v>
      </c>
      <c r="E9" s="160">
        <v>1</v>
      </c>
      <c r="F9" s="161" t="s">
        <v>5</v>
      </c>
      <c r="G9" s="147">
        <v>1</v>
      </c>
      <c r="H9" s="147">
        <v>950</v>
      </c>
      <c r="I9" s="147">
        <v>950</v>
      </c>
    </row>
    <row r="10" s="1" customFormat="1" ht="22" customHeight="1" spans="1:9">
      <c r="A10" s="174">
        <v>6</v>
      </c>
      <c r="B10" s="9" t="s">
        <v>49</v>
      </c>
      <c r="C10" s="9" t="s">
        <v>50</v>
      </c>
      <c r="D10" s="9" t="s">
        <v>49</v>
      </c>
      <c r="E10" s="160">
        <v>1</v>
      </c>
      <c r="F10" s="161" t="s">
        <v>5</v>
      </c>
      <c r="G10" s="147">
        <v>1</v>
      </c>
      <c r="H10" s="147">
        <v>950</v>
      </c>
      <c r="I10" s="147">
        <v>950</v>
      </c>
    </row>
    <row r="11" s="1" customFormat="1" ht="22" customHeight="1" spans="1:9">
      <c r="A11" s="174">
        <v>7</v>
      </c>
      <c r="B11" s="9" t="s">
        <v>51</v>
      </c>
      <c r="C11" s="9" t="s">
        <v>41</v>
      </c>
      <c r="D11" s="9" t="s">
        <v>51</v>
      </c>
      <c r="E11" s="160">
        <v>1</v>
      </c>
      <c r="F11" s="161" t="s">
        <v>5</v>
      </c>
      <c r="G11" s="147">
        <v>1</v>
      </c>
      <c r="H11" s="147">
        <v>950</v>
      </c>
      <c r="I11" s="147">
        <v>950</v>
      </c>
    </row>
    <row r="12" s="1" customFormat="1" ht="22" customHeight="1" spans="1:9">
      <c r="A12" s="9">
        <v>8</v>
      </c>
      <c r="B12" s="9" t="s">
        <v>52</v>
      </c>
      <c r="C12" s="9" t="s">
        <v>53</v>
      </c>
      <c r="D12" s="9" t="s">
        <v>54</v>
      </c>
      <c r="E12" s="160">
        <v>1</v>
      </c>
      <c r="F12" s="161" t="s">
        <v>5</v>
      </c>
      <c r="G12" s="147">
        <v>1</v>
      </c>
      <c r="H12" s="147">
        <v>950</v>
      </c>
      <c r="I12" s="147">
        <v>950</v>
      </c>
    </row>
    <row r="13" s="1" customFormat="1" ht="22" customHeight="1" spans="1:9">
      <c r="A13" s="174">
        <v>9</v>
      </c>
      <c r="B13" s="9" t="s">
        <v>55</v>
      </c>
      <c r="C13" s="9" t="s">
        <v>46</v>
      </c>
      <c r="D13" s="9" t="s">
        <v>55</v>
      </c>
      <c r="E13" s="160">
        <v>1</v>
      </c>
      <c r="F13" s="161" t="s">
        <v>5</v>
      </c>
      <c r="G13" s="147">
        <v>1</v>
      </c>
      <c r="H13" s="147">
        <v>950</v>
      </c>
      <c r="I13" s="147">
        <v>950</v>
      </c>
    </row>
    <row r="14" s="1" customFormat="1" ht="22" customHeight="1" spans="1:9">
      <c r="A14" s="174">
        <v>10</v>
      </c>
      <c r="B14" s="9" t="s">
        <v>56</v>
      </c>
      <c r="C14" s="9" t="s">
        <v>44</v>
      </c>
      <c r="D14" s="9" t="s">
        <v>57</v>
      </c>
      <c r="E14" s="160">
        <v>1</v>
      </c>
      <c r="F14" s="161" t="s">
        <v>5</v>
      </c>
      <c r="G14" s="147">
        <v>1</v>
      </c>
      <c r="H14" s="147">
        <v>950</v>
      </c>
      <c r="I14" s="147">
        <v>950</v>
      </c>
    </row>
    <row r="15" s="1" customFormat="1" ht="22" customHeight="1" spans="1:9">
      <c r="A15" s="174">
        <v>11</v>
      </c>
      <c r="B15" s="9" t="s">
        <v>58</v>
      </c>
      <c r="C15" s="9" t="s">
        <v>50</v>
      </c>
      <c r="D15" s="9" t="s">
        <v>58</v>
      </c>
      <c r="E15" s="160">
        <v>1</v>
      </c>
      <c r="F15" s="161" t="s">
        <v>5</v>
      </c>
      <c r="G15" s="147">
        <v>1</v>
      </c>
      <c r="H15" s="147">
        <v>950</v>
      </c>
      <c r="I15" s="147">
        <v>950</v>
      </c>
    </row>
    <row r="16" s="1" customFormat="1" ht="22" customHeight="1" spans="1:9">
      <c r="A16" s="174">
        <v>12</v>
      </c>
      <c r="B16" s="9" t="s">
        <v>59</v>
      </c>
      <c r="C16" s="9" t="s">
        <v>46</v>
      </c>
      <c r="D16" s="9" t="s">
        <v>59</v>
      </c>
      <c r="E16" s="160">
        <v>1</v>
      </c>
      <c r="F16" s="161" t="s">
        <v>5</v>
      </c>
      <c r="G16" s="147">
        <v>1</v>
      </c>
      <c r="H16" s="147">
        <v>950</v>
      </c>
      <c r="I16" s="147">
        <v>950</v>
      </c>
    </row>
    <row r="17" s="1" customFormat="1" ht="22" customHeight="1" spans="1:9">
      <c r="A17" s="174">
        <v>13</v>
      </c>
      <c r="B17" s="9" t="s">
        <v>60</v>
      </c>
      <c r="C17" s="9" t="s">
        <v>44</v>
      </c>
      <c r="D17" s="9" t="s">
        <v>60</v>
      </c>
      <c r="E17" s="160">
        <v>1</v>
      </c>
      <c r="F17" s="161" t="s">
        <v>5</v>
      </c>
      <c r="G17" s="147">
        <v>1</v>
      </c>
      <c r="H17" s="147">
        <v>950</v>
      </c>
      <c r="I17" s="147">
        <v>950</v>
      </c>
    </row>
    <row r="18" s="1" customFormat="1" ht="22" customHeight="1" spans="1:9">
      <c r="A18" s="174">
        <v>14</v>
      </c>
      <c r="B18" s="9" t="s">
        <v>61</v>
      </c>
      <c r="C18" s="9" t="s">
        <v>46</v>
      </c>
      <c r="D18" s="9" t="s">
        <v>61</v>
      </c>
      <c r="E18" s="160">
        <v>1</v>
      </c>
      <c r="F18" s="161" t="s">
        <v>5</v>
      </c>
      <c r="G18" s="147">
        <v>1</v>
      </c>
      <c r="H18" s="147">
        <v>950</v>
      </c>
      <c r="I18" s="147">
        <v>950</v>
      </c>
    </row>
    <row r="19" s="1" customFormat="1" ht="22" customHeight="1" spans="1:9">
      <c r="A19" s="174">
        <v>15</v>
      </c>
      <c r="B19" s="9" t="s">
        <v>62</v>
      </c>
      <c r="C19" s="9" t="s">
        <v>41</v>
      </c>
      <c r="D19" s="9" t="s">
        <v>62</v>
      </c>
      <c r="E19" s="160">
        <v>1</v>
      </c>
      <c r="F19" s="161" t="s">
        <v>5</v>
      </c>
      <c r="G19" s="147">
        <v>1</v>
      </c>
      <c r="H19" s="147">
        <v>950</v>
      </c>
      <c r="I19" s="147">
        <v>950</v>
      </c>
    </row>
    <row r="20" s="1" customFormat="1" ht="22" customHeight="1" spans="1:9">
      <c r="A20" s="174">
        <v>16</v>
      </c>
      <c r="B20" s="9" t="s">
        <v>63</v>
      </c>
      <c r="C20" s="9" t="s">
        <v>41</v>
      </c>
      <c r="D20" s="9" t="s">
        <v>63</v>
      </c>
      <c r="E20" s="160">
        <v>1</v>
      </c>
      <c r="F20" s="161" t="s">
        <v>5</v>
      </c>
      <c r="G20" s="147">
        <v>1</v>
      </c>
      <c r="H20" s="147">
        <v>950</v>
      </c>
      <c r="I20" s="147">
        <v>950</v>
      </c>
    </row>
    <row r="21" s="1" customFormat="1" ht="22" customHeight="1" spans="1:9">
      <c r="A21" s="174">
        <v>17</v>
      </c>
      <c r="B21" s="9" t="s">
        <v>64</v>
      </c>
      <c r="C21" s="9" t="s">
        <v>65</v>
      </c>
      <c r="D21" s="9" t="s">
        <v>64</v>
      </c>
      <c r="E21" s="160">
        <v>1</v>
      </c>
      <c r="F21" s="161" t="s">
        <v>5</v>
      </c>
      <c r="G21" s="147">
        <v>1</v>
      </c>
      <c r="H21" s="147">
        <v>950</v>
      </c>
      <c r="I21" s="147">
        <v>950</v>
      </c>
    </row>
    <row r="22" s="1" customFormat="1" ht="22" customHeight="1" spans="1:9">
      <c r="A22" s="174">
        <v>18</v>
      </c>
      <c r="B22" s="176" t="s">
        <v>66</v>
      </c>
      <c r="C22" s="9" t="s">
        <v>53</v>
      </c>
      <c r="D22" s="9" t="s">
        <v>66</v>
      </c>
      <c r="E22" s="160">
        <v>1</v>
      </c>
      <c r="F22" s="161" t="s">
        <v>5</v>
      </c>
      <c r="G22" s="147">
        <v>1</v>
      </c>
      <c r="H22" s="147">
        <v>950</v>
      </c>
      <c r="I22" s="147">
        <v>950</v>
      </c>
    </row>
    <row r="23" s="1" customFormat="1" ht="22" customHeight="1" spans="1:9">
      <c r="A23" s="9">
        <v>19</v>
      </c>
      <c r="B23" s="9" t="s">
        <v>67</v>
      </c>
      <c r="C23" s="9" t="s">
        <v>50</v>
      </c>
      <c r="D23" s="11" t="s">
        <v>68</v>
      </c>
      <c r="E23" s="160">
        <v>1</v>
      </c>
      <c r="F23" s="161" t="s">
        <v>5</v>
      </c>
      <c r="G23" s="147">
        <v>1</v>
      </c>
      <c r="H23" s="147">
        <v>950</v>
      </c>
      <c r="I23" s="147">
        <v>950</v>
      </c>
    </row>
    <row r="24" s="1" customFormat="1" ht="22" customHeight="1" spans="1:9">
      <c r="A24" s="9">
        <v>20</v>
      </c>
      <c r="B24" s="9" t="s">
        <v>69</v>
      </c>
      <c r="C24" s="9" t="s">
        <v>70</v>
      </c>
      <c r="D24" s="9" t="s">
        <v>69</v>
      </c>
      <c r="E24" s="160">
        <v>1</v>
      </c>
      <c r="F24" s="161" t="s">
        <v>5</v>
      </c>
      <c r="G24" s="147">
        <v>1</v>
      </c>
      <c r="H24" s="147">
        <v>950</v>
      </c>
      <c r="I24" s="147">
        <v>950</v>
      </c>
    </row>
    <row r="25" s="1" customFormat="1" ht="22" customHeight="1" spans="1:9">
      <c r="A25" s="9">
        <v>21</v>
      </c>
      <c r="B25" s="155" t="s">
        <v>71</v>
      </c>
      <c r="C25" s="9" t="s">
        <v>70</v>
      </c>
      <c r="D25" s="155" t="s">
        <v>71</v>
      </c>
      <c r="E25" s="160">
        <v>1</v>
      </c>
      <c r="F25" s="161" t="s">
        <v>5</v>
      </c>
      <c r="G25" s="147">
        <v>1</v>
      </c>
      <c r="H25" s="147">
        <v>950</v>
      </c>
      <c r="I25" s="147">
        <v>950</v>
      </c>
    </row>
    <row r="26" s="1" customFormat="1" ht="22" customHeight="1" spans="1:9">
      <c r="A26" s="9">
        <v>22</v>
      </c>
      <c r="B26" s="155" t="s">
        <v>72</v>
      </c>
      <c r="C26" s="177" t="s">
        <v>73</v>
      </c>
      <c r="D26" s="155" t="s">
        <v>72</v>
      </c>
      <c r="E26" s="160">
        <v>1</v>
      </c>
      <c r="F26" s="161" t="s">
        <v>5</v>
      </c>
      <c r="G26" s="147">
        <v>1</v>
      </c>
      <c r="H26" s="147">
        <v>950</v>
      </c>
      <c r="I26" s="147">
        <v>950</v>
      </c>
    </row>
    <row r="27" s="1" customFormat="1" ht="22" customHeight="1" spans="1:9">
      <c r="A27" s="9">
        <v>23</v>
      </c>
      <c r="B27" s="155" t="s">
        <v>74</v>
      </c>
      <c r="C27" s="155" t="s">
        <v>70</v>
      </c>
      <c r="D27" s="155" t="s">
        <v>74</v>
      </c>
      <c r="E27" s="160">
        <v>1</v>
      </c>
      <c r="F27" s="161" t="s">
        <v>5</v>
      </c>
      <c r="G27" s="147">
        <v>1</v>
      </c>
      <c r="H27" s="147">
        <v>950</v>
      </c>
      <c r="I27" s="147">
        <v>950</v>
      </c>
    </row>
    <row r="28" s="1" customFormat="1" ht="30" customHeight="1" spans="1:9">
      <c r="A28" s="145"/>
      <c r="B28" s="145"/>
      <c r="C28" s="172" t="s">
        <v>28</v>
      </c>
      <c r="D28" s="173"/>
      <c r="E28" s="147"/>
      <c r="F28" s="145"/>
      <c r="G28" s="147">
        <f>SUM(G4:G27)</f>
        <v>24</v>
      </c>
      <c r="H28" s="147"/>
      <c r="I28" s="147">
        <f>SUM(I4:I27)</f>
        <v>30448</v>
      </c>
    </row>
    <row r="29" s="1" customFormat="1" spans="1:6">
      <c r="A29" s="17"/>
      <c r="B29" s="17"/>
      <c r="D29" s="17"/>
      <c r="F29" s="17"/>
    </row>
    <row r="30" s="1" customFormat="1" spans="1:6">
      <c r="A30" s="17"/>
      <c r="B30" s="17"/>
      <c r="D30" s="17"/>
      <c r="F30" s="17"/>
    </row>
    <row r="31" s="1" customFormat="1" spans="1:6">
      <c r="A31" s="17"/>
      <c r="B31" s="17"/>
      <c r="D31" s="17"/>
      <c r="F31" s="17"/>
    </row>
    <row r="32" s="1" customFormat="1" spans="1:6">
      <c r="A32" s="17"/>
      <c r="B32" s="17"/>
      <c r="D32" s="17"/>
      <c r="F32" s="17"/>
    </row>
    <row r="33" s="1" customFormat="1" spans="1:6">
      <c r="A33" s="17"/>
      <c r="B33" s="17"/>
      <c r="D33" s="17"/>
      <c r="F33" s="17"/>
    </row>
    <row r="34" s="1" customFormat="1" spans="1:6">
      <c r="A34" s="17"/>
      <c r="B34" s="17"/>
      <c r="D34" s="17"/>
      <c r="F34" s="17"/>
    </row>
    <row r="35" s="1" customFormat="1" spans="1:6">
      <c r="A35" s="17"/>
      <c r="B35" s="17"/>
      <c r="D35" s="17"/>
      <c r="F35" s="17"/>
    </row>
    <row r="36" s="1" customFormat="1" spans="1:6">
      <c r="A36" s="17"/>
      <c r="B36" s="17"/>
      <c r="D36" s="17"/>
      <c r="F36" s="17"/>
    </row>
    <row r="37" s="1" customFormat="1" spans="1:6">
      <c r="A37" s="17"/>
      <c r="B37" s="17"/>
      <c r="D37" s="17"/>
      <c r="F37" s="17"/>
    </row>
    <row r="38" s="1" customFormat="1" spans="1:6">
      <c r="A38" s="17"/>
      <c r="B38" s="17"/>
      <c r="D38" s="17"/>
      <c r="F38" s="17"/>
    </row>
    <row r="39" s="1" customFormat="1" spans="1:6">
      <c r="A39" s="17"/>
      <c r="B39" s="17"/>
      <c r="D39" s="17"/>
      <c r="F39" s="17"/>
    </row>
    <row r="40" s="1" customFormat="1" spans="1:6">
      <c r="A40" s="17"/>
      <c r="B40" s="17"/>
      <c r="D40" s="17"/>
      <c r="F40" s="17"/>
    </row>
    <row r="41" s="1" customFormat="1" spans="1:6">
      <c r="A41" s="17"/>
      <c r="B41" s="17"/>
      <c r="D41" s="17"/>
      <c r="F41" s="17"/>
    </row>
    <row r="42" s="1" customFormat="1" spans="1:6">
      <c r="A42" s="17"/>
      <c r="B42" s="17"/>
      <c r="D42" s="17"/>
      <c r="F42" s="17"/>
    </row>
    <row r="43" s="1" customFormat="1" spans="1:6">
      <c r="A43" s="17"/>
      <c r="B43" s="17"/>
      <c r="D43" s="17"/>
      <c r="F43" s="17"/>
    </row>
    <row r="44" s="1" customFormat="1" spans="1:6">
      <c r="A44" s="17"/>
      <c r="B44" s="17"/>
      <c r="D44" s="17"/>
      <c r="F44" s="17"/>
    </row>
    <row r="45" s="1" customFormat="1" spans="1:6">
      <c r="A45" s="17"/>
      <c r="B45" s="17"/>
      <c r="D45" s="17"/>
      <c r="F45" s="17"/>
    </row>
    <row r="46" s="1" customFormat="1" spans="1:6">
      <c r="A46" s="17"/>
      <c r="B46" s="17"/>
      <c r="D46" s="17"/>
      <c r="F46" s="17"/>
    </row>
    <row r="47" s="1" customFormat="1" spans="1:6">
      <c r="A47" s="17"/>
      <c r="B47" s="17"/>
      <c r="D47" s="17"/>
      <c r="F47" s="17"/>
    </row>
    <row r="48" s="1" customFormat="1" spans="1:6">
      <c r="A48" s="17"/>
      <c r="B48" s="17"/>
      <c r="D48" s="17"/>
      <c r="F48" s="17"/>
    </row>
    <row r="49" s="1" customFormat="1" spans="1:6">
      <c r="A49" s="17"/>
      <c r="B49" s="17"/>
      <c r="D49" s="17"/>
      <c r="F49" s="17"/>
    </row>
    <row r="50" s="1" customFormat="1" spans="1:6">
      <c r="A50" s="17"/>
      <c r="B50" s="17"/>
      <c r="D50" s="17"/>
      <c r="F50" s="17"/>
    </row>
    <row r="51" s="1" customFormat="1" spans="1:6">
      <c r="A51" s="17"/>
      <c r="B51" s="17"/>
      <c r="D51" s="17"/>
      <c r="F51" s="17"/>
    </row>
    <row r="52" s="1" customFormat="1" spans="1:6">
      <c r="A52" s="17"/>
      <c r="B52" s="17"/>
      <c r="D52" s="17"/>
      <c r="F52" s="17"/>
    </row>
    <row r="53" s="1" customFormat="1" spans="1:6">
      <c r="A53" s="17"/>
      <c r="B53" s="17"/>
      <c r="D53" s="17"/>
      <c r="F53" s="17"/>
    </row>
    <row r="54" s="1" customFormat="1" spans="1:6">
      <c r="A54" s="17"/>
      <c r="B54" s="17"/>
      <c r="D54" s="17"/>
      <c r="F54" s="17"/>
    </row>
    <row r="55" s="1" customFormat="1" spans="1:6">
      <c r="A55" s="17"/>
      <c r="B55" s="17"/>
      <c r="D55" s="17"/>
      <c r="F55" s="17"/>
    </row>
    <row r="56" s="1" customFormat="1" spans="1:6">
      <c r="A56" s="17"/>
      <c r="B56" s="17"/>
      <c r="D56" s="17"/>
      <c r="F56" s="17"/>
    </row>
    <row r="57" s="1" customFormat="1" spans="1:6">
      <c r="A57" s="17"/>
      <c r="B57" s="17"/>
      <c r="D57" s="17"/>
      <c r="F57" s="17"/>
    </row>
    <row r="58" s="1" customFormat="1" spans="1:6">
      <c r="A58" s="17"/>
      <c r="B58" s="17"/>
      <c r="D58" s="17"/>
      <c r="F58" s="17"/>
    </row>
    <row r="59" s="1" customFormat="1" spans="1:6">
      <c r="A59" s="17"/>
      <c r="B59" s="17"/>
      <c r="D59" s="17"/>
      <c r="F59" s="17"/>
    </row>
    <row r="60" s="1" customFormat="1" spans="1:6">
      <c r="A60" s="17"/>
      <c r="B60" s="17"/>
      <c r="D60" s="17"/>
      <c r="F60" s="17"/>
    </row>
    <row r="61" s="1" customFormat="1" spans="1:6">
      <c r="A61" s="17"/>
      <c r="B61" s="17"/>
      <c r="D61" s="17"/>
      <c r="F61" s="17"/>
    </row>
    <row r="62" s="1" customFormat="1" spans="1:6">
      <c r="A62" s="17"/>
      <c r="B62" s="17"/>
      <c r="D62" s="17"/>
      <c r="F62" s="17"/>
    </row>
    <row r="63" s="1" customFormat="1" spans="1:6">
      <c r="A63" s="17"/>
      <c r="B63" s="17"/>
      <c r="D63" s="17"/>
      <c r="F63" s="17"/>
    </row>
    <row r="64" s="1" customFormat="1" spans="1:6">
      <c r="A64" s="17"/>
      <c r="B64" s="17"/>
      <c r="D64" s="17"/>
      <c r="F64" s="17"/>
    </row>
    <row r="65" s="1" customFormat="1" spans="1:6">
      <c r="A65" s="17"/>
      <c r="B65" s="17"/>
      <c r="D65" s="17"/>
      <c r="F65" s="17"/>
    </row>
    <row r="66" s="1" customFormat="1" spans="1:6">
      <c r="A66" s="17"/>
      <c r="B66" s="17"/>
      <c r="D66" s="17"/>
      <c r="F66" s="17"/>
    </row>
    <row r="67" s="1" customFormat="1" spans="1:6">
      <c r="A67" s="17"/>
      <c r="B67" s="17"/>
      <c r="D67" s="17"/>
      <c r="F67" s="17"/>
    </row>
    <row r="68" s="1" customFormat="1" spans="1:6">
      <c r="A68" s="17"/>
      <c r="B68" s="17"/>
      <c r="D68" s="17"/>
      <c r="F68" s="17"/>
    </row>
    <row r="69" s="1" customFormat="1" spans="1:6">
      <c r="A69" s="17"/>
      <c r="B69" s="17"/>
      <c r="D69" s="17"/>
      <c r="F69" s="17"/>
    </row>
    <row r="70" s="1" customFormat="1" spans="1:6">
      <c r="A70" s="17"/>
      <c r="B70" s="17"/>
      <c r="D70" s="17"/>
      <c r="F70" s="17"/>
    </row>
    <row r="71" s="1" customFormat="1" spans="1:6">
      <c r="A71" s="17"/>
      <c r="B71" s="17"/>
      <c r="D71" s="17"/>
      <c r="F71" s="17"/>
    </row>
    <row r="72" s="1" customFormat="1" spans="1:6">
      <c r="A72" s="17"/>
      <c r="B72" s="17"/>
      <c r="D72" s="17"/>
      <c r="F72" s="17"/>
    </row>
    <row r="73" s="1" customFormat="1" spans="1:6">
      <c r="A73" s="17"/>
      <c r="B73" s="17"/>
      <c r="D73" s="17"/>
      <c r="F73" s="17"/>
    </row>
  </sheetData>
  <mergeCells count="4">
    <mergeCell ref="A1:I1"/>
    <mergeCell ref="A2:B2"/>
    <mergeCell ref="C28:D28"/>
    <mergeCell ref="A8:A9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7"/>
  <sheetViews>
    <sheetView topLeftCell="A72" workbookViewId="0">
      <selection activeCell="B80" sqref="B80"/>
    </sheetView>
  </sheetViews>
  <sheetFormatPr defaultColWidth="7.99090909090909" defaultRowHeight="12.5"/>
  <cols>
    <col min="1" max="1" width="4.12727272727273" style="17" customWidth="1"/>
    <col min="2" max="2" width="7.87272727272727" style="17" customWidth="1"/>
    <col min="3" max="3" width="10.6181818181818" style="1" customWidth="1"/>
    <col min="4" max="4" width="18.0909090909091" style="17" customWidth="1"/>
    <col min="5" max="5" width="18.0909090909091" style="1" customWidth="1"/>
    <col min="6" max="6" width="18.0909090909091" style="17" customWidth="1"/>
    <col min="7" max="9" width="18.0909090909091" style="1" customWidth="1"/>
    <col min="10" max="10" width="5.87272727272727" style="17" customWidth="1"/>
    <col min="11" max="16384" width="7.99090909090909" style="1"/>
  </cols>
  <sheetData>
    <row r="1" s="1" customFormat="1" ht="42" customHeight="1" spans="1:10">
      <c r="A1" s="114" t="s">
        <v>75</v>
      </c>
      <c r="B1" s="114"/>
      <c r="C1" s="114"/>
      <c r="D1" s="114"/>
      <c r="E1" s="114"/>
      <c r="F1" s="114"/>
      <c r="G1" s="114"/>
      <c r="H1" s="114"/>
      <c r="I1" s="114"/>
      <c r="J1" s="114"/>
    </row>
    <row r="2" s="1" customFormat="1" ht="38" customHeight="1" spans="1:10">
      <c r="A2" s="143" t="s">
        <v>30</v>
      </c>
      <c r="B2" s="142"/>
      <c r="C2" s="142"/>
      <c r="D2" s="159"/>
      <c r="E2" s="143"/>
      <c r="F2" s="17"/>
      <c r="J2" s="17"/>
    </row>
    <row r="3" s="1" customFormat="1" ht="39" customHeight="1" spans="1:10">
      <c r="A3" s="9" t="s">
        <v>31</v>
      </c>
      <c r="B3" s="9" t="s">
        <v>32</v>
      </c>
      <c r="C3" s="9" t="s">
        <v>33</v>
      </c>
      <c r="D3" s="9" t="s">
        <v>34</v>
      </c>
      <c r="E3" s="9" t="s">
        <v>35</v>
      </c>
      <c r="F3" s="9" t="s">
        <v>36</v>
      </c>
      <c r="G3" s="9" t="s">
        <v>37</v>
      </c>
      <c r="H3" s="9" t="s">
        <v>38</v>
      </c>
      <c r="I3" s="9" t="s">
        <v>39</v>
      </c>
      <c r="J3" s="9" t="s">
        <v>76</v>
      </c>
    </row>
    <row r="4" s="1" customFormat="1" ht="27" customHeight="1" spans="1:10">
      <c r="A4" s="9">
        <v>1</v>
      </c>
      <c r="B4" s="9" t="s">
        <v>77</v>
      </c>
      <c r="C4" s="9" t="s">
        <v>78</v>
      </c>
      <c r="D4" s="9" t="s">
        <v>79</v>
      </c>
      <c r="E4" s="160">
        <v>1</v>
      </c>
      <c r="F4" s="161" t="s">
        <v>5</v>
      </c>
      <c r="G4" s="147">
        <v>1</v>
      </c>
      <c r="H4" s="147">
        <v>605</v>
      </c>
      <c r="I4" s="147">
        <v>605</v>
      </c>
      <c r="J4" s="168"/>
    </row>
    <row r="5" s="1" customFormat="1" ht="27" customHeight="1" spans="1:10">
      <c r="A5" s="9">
        <v>2</v>
      </c>
      <c r="B5" s="9" t="s">
        <v>80</v>
      </c>
      <c r="C5" s="9" t="s">
        <v>78</v>
      </c>
      <c r="D5" s="9" t="s">
        <v>81</v>
      </c>
      <c r="E5" s="160">
        <v>1</v>
      </c>
      <c r="F5" s="161" t="s">
        <v>5</v>
      </c>
      <c r="G5" s="147">
        <v>1</v>
      </c>
      <c r="H5" s="147">
        <v>605</v>
      </c>
      <c r="I5" s="147">
        <v>605</v>
      </c>
      <c r="J5" s="168"/>
    </row>
    <row r="6" s="1" customFormat="1" ht="27" customHeight="1" spans="1:10">
      <c r="A6" s="9">
        <v>3</v>
      </c>
      <c r="B6" s="9" t="s">
        <v>82</v>
      </c>
      <c r="C6" s="9" t="s">
        <v>78</v>
      </c>
      <c r="D6" s="9" t="s">
        <v>82</v>
      </c>
      <c r="E6" s="160">
        <v>1</v>
      </c>
      <c r="F6" s="161" t="s">
        <v>5</v>
      </c>
      <c r="G6" s="147">
        <v>1</v>
      </c>
      <c r="H6" s="147">
        <v>605</v>
      </c>
      <c r="I6" s="147">
        <v>605</v>
      </c>
      <c r="J6" s="168"/>
    </row>
    <row r="7" s="1" customFormat="1" ht="27" customHeight="1" spans="1:10">
      <c r="A7" s="9">
        <v>4</v>
      </c>
      <c r="B7" s="9" t="s">
        <v>83</v>
      </c>
      <c r="C7" s="9" t="s">
        <v>78</v>
      </c>
      <c r="D7" s="9" t="s">
        <v>83</v>
      </c>
      <c r="E7" s="160">
        <v>1</v>
      </c>
      <c r="F7" s="161" t="s">
        <v>5</v>
      </c>
      <c r="G7" s="147">
        <v>1</v>
      </c>
      <c r="H7" s="147">
        <v>605</v>
      </c>
      <c r="I7" s="147">
        <v>605</v>
      </c>
      <c r="J7" s="168"/>
    </row>
    <row r="8" s="1" customFormat="1" ht="27" customHeight="1" spans="1:10">
      <c r="A8" s="9">
        <v>5</v>
      </c>
      <c r="B8" s="9" t="s">
        <v>84</v>
      </c>
      <c r="C8" s="9" t="s">
        <v>53</v>
      </c>
      <c r="D8" s="9" t="s">
        <v>84</v>
      </c>
      <c r="E8" s="160">
        <v>1</v>
      </c>
      <c r="F8" s="161" t="s">
        <v>5</v>
      </c>
      <c r="G8" s="147">
        <v>1</v>
      </c>
      <c r="H8" s="147">
        <v>605</v>
      </c>
      <c r="I8" s="147">
        <v>605</v>
      </c>
      <c r="J8" s="168"/>
    </row>
    <row r="9" s="1" customFormat="1" ht="27" customHeight="1" spans="1:10">
      <c r="A9" s="9">
        <v>6</v>
      </c>
      <c r="B9" s="9" t="s">
        <v>85</v>
      </c>
      <c r="C9" s="9" t="s">
        <v>53</v>
      </c>
      <c r="D9" s="9" t="s">
        <v>85</v>
      </c>
      <c r="E9" s="160">
        <v>1</v>
      </c>
      <c r="F9" s="161" t="s">
        <v>5</v>
      </c>
      <c r="G9" s="147">
        <v>1</v>
      </c>
      <c r="H9" s="147">
        <v>605</v>
      </c>
      <c r="I9" s="147">
        <v>605</v>
      </c>
      <c r="J9" s="168"/>
    </row>
    <row r="10" s="1" customFormat="1" ht="27" customHeight="1" spans="1:10">
      <c r="A10" s="9">
        <v>7</v>
      </c>
      <c r="B10" s="9" t="s">
        <v>86</v>
      </c>
      <c r="C10" s="9" t="s">
        <v>53</v>
      </c>
      <c r="D10" s="9" t="s">
        <v>86</v>
      </c>
      <c r="E10" s="160">
        <v>1</v>
      </c>
      <c r="F10" s="161" t="s">
        <v>5</v>
      </c>
      <c r="G10" s="147">
        <v>1</v>
      </c>
      <c r="H10" s="147">
        <v>605</v>
      </c>
      <c r="I10" s="147">
        <v>605</v>
      </c>
      <c r="J10" s="168"/>
    </row>
    <row r="11" s="1" customFormat="1" ht="27" customHeight="1" spans="1:10">
      <c r="A11" s="162">
        <v>8</v>
      </c>
      <c r="B11" s="9" t="s">
        <v>87</v>
      </c>
      <c r="C11" s="9" t="s">
        <v>53</v>
      </c>
      <c r="D11" s="9" t="s">
        <v>88</v>
      </c>
      <c r="E11" s="160">
        <v>1</v>
      </c>
      <c r="F11" s="161" t="s">
        <v>5</v>
      </c>
      <c r="G11" s="147">
        <v>1</v>
      </c>
      <c r="H11" s="147">
        <v>605</v>
      </c>
      <c r="I11" s="147">
        <v>605</v>
      </c>
      <c r="J11" s="168"/>
    </row>
    <row r="12" s="1" customFormat="1" ht="27" customHeight="1" spans="1:10">
      <c r="A12" s="163"/>
      <c r="B12" s="9" t="s">
        <v>87</v>
      </c>
      <c r="C12" s="9" t="s">
        <v>53</v>
      </c>
      <c r="D12" s="9" t="s">
        <v>87</v>
      </c>
      <c r="E12" s="160">
        <v>1</v>
      </c>
      <c r="F12" s="161" t="s">
        <v>5</v>
      </c>
      <c r="G12" s="147">
        <v>1</v>
      </c>
      <c r="H12" s="147">
        <v>605</v>
      </c>
      <c r="I12" s="147">
        <v>605</v>
      </c>
      <c r="J12" s="168"/>
    </row>
    <row r="13" s="1" customFormat="1" ht="27" customHeight="1" spans="1:10">
      <c r="A13" s="9">
        <v>9</v>
      </c>
      <c r="B13" s="9" t="s">
        <v>89</v>
      </c>
      <c r="C13" s="9" t="s">
        <v>53</v>
      </c>
      <c r="D13" s="9" t="s">
        <v>89</v>
      </c>
      <c r="E13" s="160">
        <v>1</v>
      </c>
      <c r="F13" s="161" t="s">
        <v>5</v>
      </c>
      <c r="G13" s="147">
        <v>1</v>
      </c>
      <c r="H13" s="147">
        <v>605</v>
      </c>
      <c r="I13" s="147">
        <v>605</v>
      </c>
      <c r="J13" s="168"/>
    </row>
    <row r="14" s="1" customFormat="1" ht="27" customHeight="1" spans="1:10">
      <c r="A14" s="9">
        <v>10</v>
      </c>
      <c r="B14" s="9" t="s">
        <v>90</v>
      </c>
      <c r="C14" s="9" t="s">
        <v>53</v>
      </c>
      <c r="D14" s="9" t="s">
        <v>90</v>
      </c>
      <c r="E14" s="160">
        <v>1</v>
      </c>
      <c r="F14" s="161" t="s">
        <v>5</v>
      </c>
      <c r="G14" s="147">
        <v>1</v>
      </c>
      <c r="H14" s="147">
        <v>605</v>
      </c>
      <c r="I14" s="147">
        <v>605</v>
      </c>
      <c r="J14" s="168"/>
    </row>
    <row r="15" s="1" customFormat="1" ht="27" customHeight="1" spans="1:10">
      <c r="A15" s="9">
        <v>11</v>
      </c>
      <c r="B15" s="9" t="s">
        <v>91</v>
      </c>
      <c r="C15" s="9" t="s">
        <v>53</v>
      </c>
      <c r="D15" s="9" t="s">
        <v>91</v>
      </c>
      <c r="E15" s="160">
        <v>1</v>
      </c>
      <c r="F15" s="161" t="s">
        <v>5</v>
      </c>
      <c r="G15" s="147">
        <v>1</v>
      </c>
      <c r="H15" s="147">
        <v>605</v>
      </c>
      <c r="I15" s="147">
        <v>605</v>
      </c>
      <c r="J15" s="168"/>
    </row>
    <row r="16" s="1" customFormat="1" ht="27" customHeight="1" spans="1:10">
      <c r="A16" s="9">
        <v>12</v>
      </c>
      <c r="B16" s="9" t="s">
        <v>92</v>
      </c>
      <c r="C16" s="9" t="s">
        <v>53</v>
      </c>
      <c r="D16" s="9" t="s">
        <v>93</v>
      </c>
      <c r="E16" s="160">
        <v>1</v>
      </c>
      <c r="F16" s="161" t="s">
        <v>5</v>
      </c>
      <c r="G16" s="147">
        <v>1</v>
      </c>
      <c r="H16" s="147">
        <v>605</v>
      </c>
      <c r="I16" s="147">
        <v>605</v>
      </c>
      <c r="J16" s="168"/>
    </row>
    <row r="17" s="1" customFormat="1" ht="27" customHeight="1" spans="1:10">
      <c r="A17" s="9">
        <v>13</v>
      </c>
      <c r="B17" s="9" t="s">
        <v>94</v>
      </c>
      <c r="C17" s="9" t="s">
        <v>53</v>
      </c>
      <c r="D17" s="9" t="s">
        <v>94</v>
      </c>
      <c r="E17" s="160">
        <v>1</v>
      </c>
      <c r="F17" s="161" t="s">
        <v>5</v>
      </c>
      <c r="G17" s="147">
        <v>1</v>
      </c>
      <c r="H17" s="147">
        <v>605</v>
      </c>
      <c r="I17" s="147">
        <v>605</v>
      </c>
      <c r="J17" s="168"/>
    </row>
    <row r="18" s="1" customFormat="1" ht="27" customHeight="1" spans="1:10">
      <c r="A18" s="9">
        <v>14</v>
      </c>
      <c r="B18" s="9" t="s">
        <v>95</v>
      </c>
      <c r="C18" s="9" t="s">
        <v>53</v>
      </c>
      <c r="D18" s="9" t="s">
        <v>95</v>
      </c>
      <c r="E18" s="160">
        <v>1</v>
      </c>
      <c r="F18" s="161" t="s">
        <v>5</v>
      </c>
      <c r="G18" s="147">
        <v>1</v>
      </c>
      <c r="H18" s="147">
        <v>605</v>
      </c>
      <c r="I18" s="147">
        <v>605</v>
      </c>
      <c r="J18" s="168"/>
    </row>
    <row r="19" s="1" customFormat="1" ht="27" customHeight="1" spans="1:10">
      <c r="A19" s="9">
        <v>15</v>
      </c>
      <c r="B19" s="9" t="s">
        <v>96</v>
      </c>
      <c r="C19" s="9" t="s">
        <v>53</v>
      </c>
      <c r="D19" s="9" t="s">
        <v>96</v>
      </c>
      <c r="E19" s="160">
        <v>1</v>
      </c>
      <c r="F19" s="161" t="s">
        <v>5</v>
      </c>
      <c r="G19" s="147">
        <v>1</v>
      </c>
      <c r="H19" s="147">
        <v>605</v>
      </c>
      <c r="I19" s="147">
        <v>605</v>
      </c>
      <c r="J19" s="168"/>
    </row>
    <row r="20" s="1" customFormat="1" ht="27" customHeight="1" spans="1:10">
      <c r="A20" s="9">
        <v>16</v>
      </c>
      <c r="B20" s="9" t="s">
        <v>97</v>
      </c>
      <c r="C20" s="9" t="s">
        <v>53</v>
      </c>
      <c r="D20" s="9" t="s">
        <v>97</v>
      </c>
      <c r="E20" s="160">
        <v>1</v>
      </c>
      <c r="F20" s="161" t="s">
        <v>5</v>
      </c>
      <c r="G20" s="147">
        <v>1</v>
      </c>
      <c r="H20" s="147">
        <v>605</v>
      </c>
      <c r="I20" s="147">
        <v>605</v>
      </c>
      <c r="J20" s="168"/>
    </row>
    <row r="21" s="1" customFormat="1" ht="27" customHeight="1" spans="1:10">
      <c r="A21" s="9">
        <v>17</v>
      </c>
      <c r="B21" s="9" t="s">
        <v>98</v>
      </c>
      <c r="C21" s="9" t="s">
        <v>99</v>
      </c>
      <c r="D21" s="9" t="s">
        <v>98</v>
      </c>
      <c r="E21" s="160">
        <v>1</v>
      </c>
      <c r="F21" s="161" t="s">
        <v>5</v>
      </c>
      <c r="G21" s="147">
        <v>1</v>
      </c>
      <c r="H21" s="147">
        <v>605</v>
      </c>
      <c r="I21" s="147">
        <v>605</v>
      </c>
      <c r="J21" s="168"/>
    </row>
    <row r="22" s="1" customFormat="1" ht="27" customHeight="1" spans="1:10">
      <c r="A22" s="9">
        <v>18</v>
      </c>
      <c r="B22" s="164" t="s">
        <v>100</v>
      </c>
      <c r="C22" s="164" t="s">
        <v>99</v>
      </c>
      <c r="D22" s="164" t="s">
        <v>100</v>
      </c>
      <c r="E22" s="165">
        <v>1</v>
      </c>
      <c r="F22" s="166" t="s">
        <v>5</v>
      </c>
      <c r="G22" s="167">
        <v>1</v>
      </c>
      <c r="H22" s="167">
        <v>605</v>
      </c>
      <c r="I22" s="167">
        <v>1815</v>
      </c>
      <c r="J22" s="169" t="s">
        <v>101</v>
      </c>
    </row>
    <row r="23" s="1" customFormat="1" ht="27" customHeight="1" spans="1:10">
      <c r="A23" s="9">
        <v>19</v>
      </c>
      <c r="B23" s="9" t="s">
        <v>102</v>
      </c>
      <c r="C23" s="9" t="s">
        <v>103</v>
      </c>
      <c r="D23" s="9" t="s">
        <v>102</v>
      </c>
      <c r="E23" s="160">
        <v>1</v>
      </c>
      <c r="F23" s="161" t="s">
        <v>5</v>
      </c>
      <c r="G23" s="147">
        <v>1</v>
      </c>
      <c r="H23" s="147">
        <v>605</v>
      </c>
      <c r="I23" s="147">
        <v>605</v>
      </c>
      <c r="J23" s="168"/>
    </row>
    <row r="24" s="1" customFormat="1" ht="27" customHeight="1" spans="1:10">
      <c r="A24" s="9">
        <v>20</v>
      </c>
      <c r="B24" s="9" t="s">
        <v>104</v>
      </c>
      <c r="C24" s="9" t="s">
        <v>103</v>
      </c>
      <c r="D24" s="9" t="s">
        <v>104</v>
      </c>
      <c r="E24" s="160">
        <v>1</v>
      </c>
      <c r="F24" s="161" t="s">
        <v>5</v>
      </c>
      <c r="G24" s="147">
        <v>1</v>
      </c>
      <c r="H24" s="147">
        <v>605</v>
      </c>
      <c r="I24" s="147">
        <v>605</v>
      </c>
      <c r="J24" s="168"/>
    </row>
    <row r="25" s="1" customFormat="1" ht="27" customHeight="1" spans="1:10">
      <c r="A25" s="9">
        <v>21</v>
      </c>
      <c r="B25" s="9" t="s">
        <v>105</v>
      </c>
      <c r="C25" s="9" t="s">
        <v>103</v>
      </c>
      <c r="D25" s="9" t="s">
        <v>105</v>
      </c>
      <c r="E25" s="160">
        <v>1</v>
      </c>
      <c r="F25" s="161" t="s">
        <v>5</v>
      </c>
      <c r="G25" s="147">
        <v>1</v>
      </c>
      <c r="H25" s="147">
        <v>605</v>
      </c>
      <c r="I25" s="147">
        <v>605</v>
      </c>
      <c r="J25" s="168"/>
    </row>
    <row r="26" s="1" customFormat="1" ht="27" customHeight="1" spans="1:10">
      <c r="A26" s="9">
        <v>22</v>
      </c>
      <c r="B26" s="9" t="s">
        <v>106</v>
      </c>
      <c r="C26" s="9" t="s">
        <v>103</v>
      </c>
      <c r="D26" s="9" t="s">
        <v>106</v>
      </c>
      <c r="E26" s="160">
        <v>1</v>
      </c>
      <c r="F26" s="161" t="s">
        <v>5</v>
      </c>
      <c r="G26" s="147">
        <v>1</v>
      </c>
      <c r="H26" s="147">
        <v>605</v>
      </c>
      <c r="I26" s="147">
        <v>605</v>
      </c>
      <c r="J26" s="168"/>
    </row>
    <row r="27" s="1" customFormat="1" ht="27" customHeight="1" spans="1:10">
      <c r="A27" s="9">
        <v>23</v>
      </c>
      <c r="B27" s="9" t="s">
        <v>107</v>
      </c>
      <c r="C27" s="9" t="s">
        <v>103</v>
      </c>
      <c r="D27" s="9" t="s">
        <v>107</v>
      </c>
      <c r="E27" s="160">
        <v>1</v>
      </c>
      <c r="F27" s="161" t="s">
        <v>5</v>
      </c>
      <c r="G27" s="147">
        <v>1</v>
      </c>
      <c r="H27" s="147">
        <v>605</v>
      </c>
      <c r="I27" s="147">
        <v>605</v>
      </c>
      <c r="J27" s="168"/>
    </row>
    <row r="28" s="1" customFormat="1" ht="27" customHeight="1" spans="1:10">
      <c r="A28" s="9">
        <v>24</v>
      </c>
      <c r="B28" s="9" t="s">
        <v>108</v>
      </c>
      <c r="C28" s="9" t="s">
        <v>103</v>
      </c>
      <c r="D28" s="9" t="s">
        <v>108</v>
      </c>
      <c r="E28" s="9">
        <v>1</v>
      </c>
      <c r="F28" s="9" t="s">
        <v>5</v>
      </c>
      <c r="G28" s="147">
        <v>1</v>
      </c>
      <c r="H28" s="147">
        <v>605</v>
      </c>
      <c r="I28" s="147">
        <v>605</v>
      </c>
      <c r="J28" s="147" t="s">
        <v>109</v>
      </c>
    </row>
    <row r="29" s="1" customFormat="1" ht="27" customHeight="1" spans="1:10">
      <c r="A29" s="9">
        <v>25</v>
      </c>
      <c r="B29" s="9" t="s">
        <v>110</v>
      </c>
      <c r="C29" s="9" t="s">
        <v>111</v>
      </c>
      <c r="D29" s="9" t="s">
        <v>110</v>
      </c>
      <c r="E29" s="160">
        <v>1</v>
      </c>
      <c r="F29" s="161" t="s">
        <v>5</v>
      </c>
      <c r="G29" s="147">
        <v>1</v>
      </c>
      <c r="H29" s="147">
        <v>605</v>
      </c>
      <c r="I29" s="147">
        <v>605</v>
      </c>
      <c r="J29" s="168"/>
    </row>
    <row r="30" s="1" customFormat="1" ht="27" customHeight="1" spans="1:12">
      <c r="A30" s="9">
        <v>26</v>
      </c>
      <c r="B30" s="9" t="s">
        <v>112</v>
      </c>
      <c r="C30" s="9" t="s">
        <v>111</v>
      </c>
      <c r="D30" s="9" t="s">
        <v>112</v>
      </c>
      <c r="E30" s="160">
        <v>1</v>
      </c>
      <c r="F30" s="161" t="s">
        <v>5</v>
      </c>
      <c r="G30" s="147">
        <v>1</v>
      </c>
      <c r="H30" s="147">
        <v>605</v>
      </c>
      <c r="I30" s="147">
        <v>605</v>
      </c>
      <c r="J30" s="168"/>
      <c r="L30" s="170"/>
    </row>
    <row r="31" s="1" customFormat="1" ht="27" customHeight="1" spans="1:12">
      <c r="A31" s="9">
        <v>27</v>
      </c>
      <c r="B31" s="11" t="s">
        <v>113</v>
      </c>
      <c r="C31" s="11" t="s">
        <v>111</v>
      </c>
      <c r="D31" s="11" t="s">
        <v>114</v>
      </c>
      <c r="E31" s="147">
        <v>1</v>
      </c>
      <c r="F31" s="161" t="s">
        <v>5</v>
      </c>
      <c r="G31" s="147">
        <v>1</v>
      </c>
      <c r="H31" s="147">
        <v>605</v>
      </c>
      <c r="I31" s="147">
        <v>605</v>
      </c>
      <c r="J31" s="171"/>
      <c r="L31" s="170"/>
    </row>
    <row r="32" s="1" customFormat="1" ht="27" customHeight="1" spans="1:10">
      <c r="A32" s="9">
        <v>28</v>
      </c>
      <c r="B32" s="9" t="s">
        <v>115</v>
      </c>
      <c r="C32" s="9" t="s">
        <v>73</v>
      </c>
      <c r="D32" s="9" t="s">
        <v>115</v>
      </c>
      <c r="E32" s="147">
        <v>1</v>
      </c>
      <c r="F32" s="161" t="s">
        <v>5</v>
      </c>
      <c r="G32" s="147">
        <v>1</v>
      </c>
      <c r="H32" s="147">
        <v>605</v>
      </c>
      <c r="I32" s="147">
        <v>605</v>
      </c>
      <c r="J32" s="168"/>
    </row>
    <row r="33" s="1" customFormat="1" ht="27" customHeight="1" spans="1:10">
      <c r="A33" s="9">
        <v>29</v>
      </c>
      <c r="B33" s="9" t="s">
        <v>116</v>
      </c>
      <c r="C33" s="9" t="s">
        <v>73</v>
      </c>
      <c r="D33" s="9" t="s">
        <v>116</v>
      </c>
      <c r="E33" s="160">
        <v>1</v>
      </c>
      <c r="F33" s="161" t="s">
        <v>5</v>
      </c>
      <c r="G33" s="147">
        <v>1</v>
      </c>
      <c r="H33" s="147">
        <v>605</v>
      </c>
      <c r="I33" s="147">
        <v>605</v>
      </c>
      <c r="J33" s="168"/>
    </row>
    <row r="34" s="1" customFormat="1" ht="27" customHeight="1" spans="1:10">
      <c r="A34" s="9">
        <v>30</v>
      </c>
      <c r="B34" s="9" t="s">
        <v>117</v>
      </c>
      <c r="C34" s="9" t="s">
        <v>73</v>
      </c>
      <c r="D34" s="9" t="s">
        <v>117</v>
      </c>
      <c r="E34" s="160">
        <v>1</v>
      </c>
      <c r="F34" s="161" t="s">
        <v>5</v>
      </c>
      <c r="G34" s="147">
        <v>1</v>
      </c>
      <c r="H34" s="147">
        <v>605</v>
      </c>
      <c r="I34" s="147">
        <v>605</v>
      </c>
      <c r="J34" s="168"/>
    </row>
    <row r="35" s="1" customFormat="1" ht="27" customHeight="1" spans="1:10">
      <c r="A35" s="9">
        <v>31</v>
      </c>
      <c r="B35" s="9" t="s">
        <v>118</v>
      </c>
      <c r="C35" s="9" t="s">
        <v>73</v>
      </c>
      <c r="D35" s="9" t="s">
        <v>118</v>
      </c>
      <c r="E35" s="160">
        <v>1</v>
      </c>
      <c r="F35" s="161" t="s">
        <v>5</v>
      </c>
      <c r="G35" s="147">
        <v>1</v>
      </c>
      <c r="H35" s="147">
        <v>605</v>
      </c>
      <c r="I35" s="147">
        <v>605</v>
      </c>
      <c r="J35" s="168"/>
    </row>
    <row r="36" s="1" customFormat="1" ht="27" customHeight="1" spans="1:10">
      <c r="A36" s="9">
        <v>32</v>
      </c>
      <c r="B36" s="9" t="s">
        <v>119</v>
      </c>
      <c r="C36" s="9" t="s">
        <v>73</v>
      </c>
      <c r="D36" s="9" t="s">
        <v>119</v>
      </c>
      <c r="E36" s="160">
        <v>1</v>
      </c>
      <c r="F36" s="161" t="s">
        <v>5</v>
      </c>
      <c r="G36" s="147">
        <v>1</v>
      </c>
      <c r="H36" s="147">
        <v>605</v>
      </c>
      <c r="I36" s="147">
        <v>605</v>
      </c>
      <c r="J36" s="168"/>
    </row>
    <row r="37" s="1" customFormat="1" ht="27" customHeight="1" spans="1:10">
      <c r="A37" s="9">
        <v>33</v>
      </c>
      <c r="B37" s="9" t="s">
        <v>120</v>
      </c>
      <c r="C37" s="9" t="s">
        <v>73</v>
      </c>
      <c r="D37" s="9" t="s">
        <v>120</v>
      </c>
      <c r="E37" s="160">
        <v>1</v>
      </c>
      <c r="F37" s="161" t="s">
        <v>5</v>
      </c>
      <c r="G37" s="147">
        <v>1</v>
      </c>
      <c r="H37" s="147">
        <v>605</v>
      </c>
      <c r="I37" s="147">
        <v>605</v>
      </c>
      <c r="J37" s="168"/>
    </row>
    <row r="38" s="1" customFormat="1" ht="27" customHeight="1" spans="1:10">
      <c r="A38" s="9">
        <v>34</v>
      </c>
      <c r="B38" s="9" t="s">
        <v>121</v>
      </c>
      <c r="C38" s="9" t="s">
        <v>73</v>
      </c>
      <c r="D38" s="9" t="s">
        <v>121</v>
      </c>
      <c r="E38" s="160">
        <v>1</v>
      </c>
      <c r="F38" s="161" t="s">
        <v>5</v>
      </c>
      <c r="G38" s="147">
        <v>1</v>
      </c>
      <c r="H38" s="147">
        <v>605</v>
      </c>
      <c r="I38" s="147">
        <v>605</v>
      </c>
      <c r="J38" s="168"/>
    </row>
    <row r="39" s="1" customFormat="1" ht="27" customHeight="1" spans="1:10">
      <c r="A39" s="9">
        <v>35</v>
      </c>
      <c r="B39" s="9" t="s">
        <v>122</v>
      </c>
      <c r="C39" s="9" t="s">
        <v>73</v>
      </c>
      <c r="D39" s="9" t="s">
        <v>122</v>
      </c>
      <c r="E39" s="160">
        <v>1</v>
      </c>
      <c r="F39" s="161" t="s">
        <v>5</v>
      </c>
      <c r="G39" s="147">
        <v>1</v>
      </c>
      <c r="H39" s="147">
        <v>605</v>
      </c>
      <c r="I39" s="147">
        <v>605</v>
      </c>
      <c r="J39" s="168"/>
    </row>
    <row r="40" s="1" customFormat="1" ht="27" customHeight="1" spans="1:10">
      <c r="A40" s="9">
        <v>36</v>
      </c>
      <c r="B40" s="9" t="s">
        <v>123</v>
      </c>
      <c r="C40" s="9" t="s">
        <v>73</v>
      </c>
      <c r="D40" s="9" t="s">
        <v>123</v>
      </c>
      <c r="E40" s="160">
        <v>1</v>
      </c>
      <c r="F40" s="161" t="s">
        <v>5</v>
      </c>
      <c r="G40" s="147">
        <v>1</v>
      </c>
      <c r="H40" s="147">
        <v>605</v>
      </c>
      <c r="I40" s="147">
        <v>605</v>
      </c>
      <c r="J40" s="168"/>
    </row>
    <row r="41" s="1" customFormat="1" ht="27" customHeight="1" spans="1:10">
      <c r="A41" s="9">
        <v>37</v>
      </c>
      <c r="B41" s="9" t="s">
        <v>124</v>
      </c>
      <c r="C41" s="9" t="s">
        <v>70</v>
      </c>
      <c r="D41" s="9" t="s">
        <v>124</v>
      </c>
      <c r="E41" s="160">
        <v>1</v>
      </c>
      <c r="F41" s="161" t="s">
        <v>5</v>
      </c>
      <c r="G41" s="147">
        <v>1</v>
      </c>
      <c r="H41" s="147">
        <v>605</v>
      </c>
      <c r="I41" s="147">
        <v>605</v>
      </c>
      <c r="J41" s="168"/>
    </row>
    <row r="42" s="1" customFormat="1" ht="27" customHeight="1" spans="1:10">
      <c r="A42" s="9">
        <v>38</v>
      </c>
      <c r="B42" s="9" t="s">
        <v>125</v>
      </c>
      <c r="C42" s="9" t="s">
        <v>70</v>
      </c>
      <c r="D42" s="9" t="s">
        <v>125</v>
      </c>
      <c r="E42" s="160">
        <v>1</v>
      </c>
      <c r="F42" s="161" t="s">
        <v>5</v>
      </c>
      <c r="G42" s="147">
        <v>1</v>
      </c>
      <c r="H42" s="147">
        <v>605</v>
      </c>
      <c r="I42" s="147">
        <v>605</v>
      </c>
      <c r="J42" s="168"/>
    </row>
    <row r="43" s="1" customFormat="1" ht="27" customHeight="1" spans="1:10">
      <c r="A43" s="9">
        <v>39</v>
      </c>
      <c r="B43" s="9" t="s">
        <v>126</v>
      </c>
      <c r="C43" s="9" t="s">
        <v>70</v>
      </c>
      <c r="D43" s="9" t="s">
        <v>126</v>
      </c>
      <c r="E43" s="160">
        <v>1</v>
      </c>
      <c r="F43" s="161" t="s">
        <v>5</v>
      </c>
      <c r="G43" s="147">
        <v>1</v>
      </c>
      <c r="H43" s="147">
        <v>605</v>
      </c>
      <c r="I43" s="147">
        <v>605</v>
      </c>
      <c r="J43" s="168"/>
    </row>
    <row r="44" s="1" customFormat="1" ht="27" customHeight="1" spans="1:10">
      <c r="A44" s="9">
        <v>40</v>
      </c>
      <c r="B44" s="155" t="s">
        <v>127</v>
      </c>
      <c r="C44" s="9" t="s">
        <v>70</v>
      </c>
      <c r="D44" s="155" t="s">
        <v>127</v>
      </c>
      <c r="E44" s="160">
        <v>1</v>
      </c>
      <c r="F44" s="161" t="s">
        <v>5</v>
      </c>
      <c r="G44" s="147">
        <v>1</v>
      </c>
      <c r="H44" s="147">
        <v>605</v>
      </c>
      <c r="I44" s="147">
        <v>605</v>
      </c>
      <c r="J44" s="168"/>
    </row>
    <row r="45" s="1" customFormat="1" ht="27" customHeight="1" spans="1:10">
      <c r="A45" s="9">
        <v>41</v>
      </c>
      <c r="B45" s="9" t="s">
        <v>128</v>
      </c>
      <c r="C45" s="9" t="s">
        <v>129</v>
      </c>
      <c r="D45" s="9" t="s">
        <v>128</v>
      </c>
      <c r="E45" s="160">
        <v>1</v>
      </c>
      <c r="F45" s="161" t="s">
        <v>5</v>
      </c>
      <c r="G45" s="147">
        <v>1</v>
      </c>
      <c r="H45" s="147">
        <v>605</v>
      </c>
      <c r="I45" s="147">
        <v>605</v>
      </c>
      <c r="J45" s="168"/>
    </row>
    <row r="46" s="1" customFormat="1" ht="27" customHeight="1" spans="1:10">
      <c r="A46" s="9">
        <v>42</v>
      </c>
      <c r="B46" s="9" t="s">
        <v>130</v>
      </c>
      <c r="C46" s="9" t="s">
        <v>129</v>
      </c>
      <c r="D46" s="9" t="s">
        <v>130</v>
      </c>
      <c r="E46" s="160">
        <v>1</v>
      </c>
      <c r="F46" s="161" t="s">
        <v>5</v>
      </c>
      <c r="G46" s="147">
        <v>1</v>
      </c>
      <c r="H46" s="147">
        <v>605</v>
      </c>
      <c r="I46" s="147">
        <v>605</v>
      </c>
      <c r="J46" s="168"/>
    </row>
    <row r="47" s="1" customFormat="1" ht="27" customHeight="1" spans="1:10">
      <c r="A47" s="9">
        <v>43</v>
      </c>
      <c r="B47" s="9" t="s">
        <v>131</v>
      </c>
      <c r="C47" s="9" t="s">
        <v>129</v>
      </c>
      <c r="D47" s="9" t="s">
        <v>131</v>
      </c>
      <c r="E47" s="160">
        <v>1</v>
      </c>
      <c r="F47" s="161" t="s">
        <v>5</v>
      </c>
      <c r="G47" s="147">
        <v>1</v>
      </c>
      <c r="H47" s="147">
        <v>605</v>
      </c>
      <c r="I47" s="147">
        <v>605</v>
      </c>
      <c r="J47" s="168"/>
    </row>
    <row r="48" s="1" customFormat="1" ht="27" customHeight="1" spans="1:10">
      <c r="A48" s="9">
        <v>44</v>
      </c>
      <c r="B48" s="155" t="s">
        <v>132</v>
      </c>
      <c r="C48" s="9" t="s">
        <v>129</v>
      </c>
      <c r="D48" s="155" t="s">
        <v>132</v>
      </c>
      <c r="E48" s="160">
        <v>1</v>
      </c>
      <c r="F48" s="161" t="s">
        <v>5</v>
      </c>
      <c r="G48" s="147">
        <v>1</v>
      </c>
      <c r="H48" s="147">
        <v>605</v>
      </c>
      <c r="I48" s="147">
        <v>605</v>
      </c>
      <c r="J48" s="168"/>
    </row>
    <row r="49" s="1" customFormat="1" ht="27" customHeight="1" spans="1:10">
      <c r="A49" s="9">
        <v>45</v>
      </c>
      <c r="B49" s="9" t="s">
        <v>133</v>
      </c>
      <c r="C49" s="9" t="s">
        <v>134</v>
      </c>
      <c r="D49" s="9" t="s">
        <v>133</v>
      </c>
      <c r="E49" s="160">
        <v>1</v>
      </c>
      <c r="F49" s="161" t="s">
        <v>5</v>
      </c>
      <c r="G49" s="147">
        <v>1</v>
      </c>
      <c r="H49" s="147">
        <v>605</v>
      </c>
      <c r="I49" s="147">
        <v>605</v>
      </c>
      <c r="J49" s="168"/>
    </row>
    <row r="50" s="1" customFormat="1" ht="27" customHeight="1" spans="1:10">
      <c r="A50" s="9">
        <v>46</v>
      </c>
      <c r="B50" s="9" t="s">
        <v>135</v>
      </c>
      <c r="C50" s="9" t="s">
        <v>134</v>
      </c>
      <c r="D50" s="9" t="s">
        <v>135</v>
      </c>
      <c r="E50" s="160">
        <v>1</v>
      </c>
      <c r="F50" s="161" t="s">
        <v>5</v>
      </c>
      <c r="G50" s="147">
        <v>1</v>
      </c>
      <c r="H50" s="147">
        <v>605</v>
      </c>
      <c r="I50" s="147">
        <v>605</v>
      </c>
      <c r="J50" s="168"/>
    </row>
    <row r="51" s="1" customFormat="1" ht="27" customHeight="1" spans="1:10">
      <c r="A51" s="9">
        <v>47</v>
      </c>
      <c r="B51" s="9" t="s">
        <v>136</v>
      </c>
      <c r="C51" s="9" t="s">
        <v>134</v>
      </c>
      <c r="D51" s="9" t="s">
        <v>136</v>
      </c>
      <c r="E51" s="160">
        <v>1</v>
      </c>
      <c r="F51" s="161" t="s">
        <v>5</v>
      </c>
      <c r="G51" s="147">
        <v>1</v>
      </c>
      <c r="H51" s="147">
        <v>605</v>
      </c>
      <c r="I51" s="147">
        <v>605</v>
      </c>
      <c r="J51" s="168"/>
    </row>
    <row r="52" s="1" customFormat="1" ht="27" customHeight="1" spans="1:10">
      <c r="A52" s="9">
        <v>48</v>
      </c>
      <c r="B52" s="9" t="s">
        <v>137</v>
      </c>
      <c r="C52" s="9" t="s">
        <v>134</v>
      </c>
      <c r="D52" s="9" t="s">
        <v>137</v>
      </c>
      <c r="E52" s="160">
        <v>1</v>
      </c>
      <c r="F52" s="161" t="s">
        <v>5</v>
      </c>
      <c r="G52" s="147">
        <v>1</v>
      </c>
      <c r="H52" s="147">
        <v>605</v>
      </c>
      <c r="I52" s="147">
        <v>605</v>
      </c>
      <c r="J52" s="168"/>
    </row>
    <row r="53" s="1" customFormat="1" ht="27" customHeight="1" spans="1:10">
      <c r="A53" s="9">
        <v>49</v>
      </c>
      <c r="B53" s="9" t="s">
        <v>138</v>
      </c>
      <c r="C53" s="9" t="s">
        <v>134</v>
      </c>
      <c r="D53" s="9" t="s">
        <v>139</v>
      </c>
      <c r="E53" s="160">
        <v>1</v>
      </c>
      <c r="F53" s="161" t="s">
        <v>5</v>
      </c>
      <c r="G53" s="147">
        <v>1</v>
      </c>
      <c r="H53" s="147">
        <v>605</v>
      </c>
      <c r="I53" s="147">
        <v>605</v>
      </c>
      <c r="J53" s="168"/>
    </row>
    <row r="54" s="1" customFormat="1" ht="27" customHeight="1" spans="1:10">
      <c r="A54" s="9">
        <v>50</v>
      </c>
      <c r="B54" s="9" t="s">
        <v>140</v>
      </c>
      <c r="C54" s="9" t="s">
        <v>141</v>
      </c>
      <c r="D54" s="9" t="s">
        <v>140</v>
      </c>
      <c r="E54" s="160">
        <v>1</v>
      </c>
      <c r="F54" s="161" t="s">
        <v>5</v>
      </c>
      <c r="G54" s="147">
        <v>1</v>
      </c>
      <c r="H54" s="147">
        <v>605</v>
      </c>
      <c r="I54" s="147">
        <v>605</v>
      </c>
      <c r="J54" s="168"/>
    </row>
    <row r="55" s="1" customFormat="1" ht="27" customHeight="1" spans="1:10">
      <c r="A55" s="9">
        <v>51</v>
      </c>
      <c r="B55" s="9" t="s">
        <v>142</v>
      </c>
      <c r="C55" s="9" t="s">
        <v>141</v>
      </c>
      <c r="D55" s="9" t="s">
        <v>142</v>
      </c>
      <c r="E55" s="160">
        <v>1</v>
      </c>
      <c r="F55" s="161" t="s">
        <v>5</v>
      </c>
      <c r="G55" s="147">
        <v>1</v>
      </c>
      <c r="H55" s="147">
        <v>605</v>
      </c>
      <c r="I55" s="147">
        <v>605</v>
      </c>
      <c r="J55" s="168"/>
    </row>
    <row r="56" s="1" customFormat="1" ht="27" customHeight="1" spans="1:10">
      <c r="A56" s="9">
        <v>52</v>
      </c>
      <c r="B56" s="9" t="s">
        <v>143</v>
      </c>
      <c r="C56" s="9" t="s">
        <v>141</v>
      </c>
      <c r="D56" s="9" t="s">
        <v>143</v>
      </c>
      <c r="E56" s="160">
        <v>1</v>
      </c>
      <c r="F56" s="161" t="s">
        <v>5</v>
      </c>
      <c r="G56" s="147">
        <v>1</v>
      </c>
      <c r="H56" s="147">
        <v>605</v>
      </c>
      <c r="I56" s="147">
        <v>605</v>
      </c>
      <c r="J56" s="168"/>
    </row>
    <row r="57" s="1" customFormat="1" ht="27" customHeight="1" spans="1:10">
      <c r="A57" s="9">
        <v>53</v>
      </c>
      <c r="B57" s="9" t="s">
        <v>144</v>
      </c>
      <c r="C57" s="9" t="s">
        <v>141</v>
      </c>
      <c r="D57" s="9" t="s">
        <v>144</v>
      </c>
      <c r="E57" s="160">
        <v>1</v>
      </c>
      <c r="F57" s="161" t="s">
        <v>5</v>
      </c>
      <c r="G57" s="147">
        <v>1</v>
      </c>
      <c r="H57" s="147">
        <v>605</v>
      </c>
      <c r="I57" s="147">
        <v>605</v>
      </c>
      <c r="J57" s="168"/>
    </row>
    <row r="58" s="1" customFormat="1" ht="27" customHeight="1" spans="1:10">
      <c r="A58" s="9">
        <v>54</v>
      </c>
      <c r="B58" s="9" t="s">
        <v>145</v>
      </c>
      <c r="C58" s="9" t="s">
        <v>141</v>
      </c>
      <c r="D58" s="9" t="s">
        <v>145</v>
      </c>
      <c r="E58" s="160">
        <v>1</v>
      </c>
      <c r="F58" s="161" t="s">
        <v>5</v>
      </c>
      <c r="G58" s="147">
        <v>1</v>
      </c>
      <c r="H58" s="147">
        <v>605</v>
      </c>
      <c r="I58" s="147">
        <v>605</v>
      </c>
      <c r="J58" s="168"/>
    </row>
    <row r="59" s="1" customFormat="1" ht="27" customHeight="1" spans="1:10">
      <c r="A59" s="9">
        <v>55</v>
      </c>
      <c r="B59" s="9" t="s">
        <v>146</v>
      </c>
      <c r="C59" s="9" t="s">
        <v>141</v>
      </c>
      <c r="D59" s="9" t="s">
        <v>146</v>
      </c>
      <c r="E59" s="160">
        <v>1</v>
      </c>
      <c r="F59" s="161" t="s">
        <v>5</v>
      </c>
      <c r="G59" s="147">
        <v>1</v>
      </c>
      <c r="H59" s="147">
        <v>605</v>
      </c>
      <c r="I59" s="147">
        <v>605</v>
      </c>
      <c r="J59" s="168"/>
    </row>
    <row r="60" s="1" customFormat="1" ht="27" customHeight="1" spans="1:10">
      <c r="A60" s="9">
        <v>56</v>
      </c>
      <c r="B60" s="9" t="s">
        <v>147</v>
      </c>
      <c r="C60" s="9" t="s">
        <v>148</v>
      </c>
      <c r="D60" s="9" t="s">
        <v>147</v>
      </c>
      <c r="E60" s="160">
        <v>1</v>
      </c>
      <c r="F60" s="161" t="s">
        <v>5</v>
      </c>
      <c r="G60" s="147">
        <v>1</v>
      </c>
      <c r="H60" s="147">
        <v>605</v>
      </c>
      <c r="I60" s="147">
        <v>605</v>
      </c>
      <c r="J60" s="168"/>
    </row>
    <row r="61" s="1" customFormat="1" ht="27" customHeight="1" spans="1:10">
      <c r="A61" s="9">
        <v>57</v>
      </c>
      <c r="B61" s="155" t="s">
        <v>149</v>
      </c>
      <c r="C61" s="9" t="s">
        <v>148</v>
      </c>
      <c r="D61" s="155" t="s">
        <v>149</v>
      </c>
      <c r="E61" s="160">
        <v>1</v>
      </c>
      <c r="F61" s="161" t="s">
        <v>5</v>
      </c>
      <c r="G61" s="147">
        <v>1</v>
      </c>
      <c r="H61" s="147">
        <v>605</v>
      </c>
      <c r="I61" s="147">
        <v>605</v>
      </c>
      <c r="J61" s="168"/>
    </row>
    <row r="62" s="1" customFormat="1" ht="27" customHeight="1" spans="1:10">
      <c r="A62" s="9"/>
      <c r="B62" s="155" t="s">
        <v>149</v>
      </c>
      <c r="C62" s="9" t="s">
        <v>148</v>
      </c>
      <c r="D62" s="155" t="s">
        <v>150</v>
      </c>
      <c r="E62" s="160">
        <v>1</v>
      </c>
      <c r="F62" s="161" t="s">
        <v>5</v>
      </c>
      <c r="G62" s="147">
        <v>1</v>
      </c>
      <c r="H62" s="147">
        <v>605</v>
      </c>
      <c r="I62" s="147">
        <v>605</v>
      </c>
      <c r="J62" s="168"/>
    </row>
    <row r="63" s="1" customFormat="1" ht="27" customHeight="1" spans="1:10">
      <c r="A63" s="9"/>
      <c r="B63" s="155" t="s">
        <v>149</v>
      </c>
      <c r="C63" s="9" t="s">
        <v>148</v>
      </c>
      <c r="D63" s="155" t="s">
        <v>151</v>
      </c>
      <c r="E63" s="160">
        <v>1</v>
      </c>
      <c r="F63" s="161" t="s">
        <v>5</v>
      </c>
      <c r="G63" s="147">
        <v>1</v>
      </c>
      <c r="H63" s="147">
        <v>605</v>
      </c>
      <c r="I63" s="147">
        <v>605</v>
      </c>
      <c r="J63" s="168"/>
    </row>
    <row r="64" s="1" customFormat="1" ht="27" customHeight="1" spans="1:10">
      <c r="A64" s="9">
        <v>58</v>
      </c>
      <c r="B64" s="9" t="s">
        <v>152</v>
      </c>
      <c r="C64" s="9" t="s">
        <v>148</v>
      </c>
      <c r="D64" s="9" t="s">
        <v>152</v>
      </c>
      <c r="E64" s="160">
        <v>1</v>
      </c>
      <c r="F64" s="161" t="s">
        <v>5</v>
      </c>
      <c r="G64" s="147">
        <v>1</v>
      </c>
      <c r="H64" s="147">
        <v>605</v>
      </c>
      <c r="I64" s="147">
        <v>605</v>
      </c>
      <c r="J64" s="168"/>
    </row>
    <row r="65" s="1" customFormat="1" ht="27" customHeight="1" spans="1:10">
      <c r="A65" s="9">
        <v>59</v>
      </c>
      <c r="B65" s="9" t="s">
        <v>153</v>
      </c>
      <c r="C65" s="9" t="s">
        <v>148</v>
      </c>
      <c r="D65" s="9" t="s">
        <v>153</v>
      </c>
      <c r="E65" s="160">
        <v>1</v>
      </c>
      <c r="F65" s="161" t="s">
        <v>5</v>
      </c>
      <c r="G65" s="147">
        <v>1</v>
      </c>
      <c r="H65" s="147">
        <v>605</v>
      </c>
      <c r="I65" s="147">
        <v>605</v>
      </c>
      <c r="J65" s="168"/>
    </row>
    <row r="66" s="1" customFormat="1" ht="27" customHeight="1" spans="1:10">
      <c r="A66" s="9">
        <v>60</v>
      </c>
      <c r="B66" s="9" t="s">
        <v>154</v>
      </c>
      <c r="C66" s="9" t="s">
        <v>148</v>
      </c>
      <c r="D66" s="9" t="s">
        <v>154</v>
      </c>
      <c r="E66" s="160">
        <v>1</v>
      </c>
      <c r="F66" s="161" t="s">
        <v>5</v>
      </c>
      <c r="G66" s="147">
        <v>1</v>
      </c>
      <c r="H66" s="147">
        <v>605</v>
      </c>
      <c r="I66" s="147">
        <v>605</v>
      </c>
      <c r="J66" s="168"/>
    </row>
    <row r="67" s="1" customFormat="1" ht="27" customHeight="1" spans="1:10">
      <c r="A67" s="9">
        <v>61</v>
      </c>
      <c r="B67" s="9" t="s">
        <v>155</v>
      </c>
      <c r="C67" s="9" t="s">
        <v>156</v>
      </c>
      <c r="D67" s="9" t="s">
        <v>155</v>
      </c>
      <c r="E67" s="160">
        <v>1</v>
      </c>
      <c r="F67" s="161" t="s">
        <v>5</v>
      </c>
      <c r="G67" s="147">
        <v>1</v>
      </c>
      <c r="H67" s="147">
        <v>605</v>
      </c>
      <c r="I67" s="147">
        <v>605</v>
      </c>
      <c r="J67" s="168"/>
    </row>
    <row r="68" s="1" customFormat="1" ht="27" customHeight="1" spans="1:10">
      <c r="A68" s="9">
        <v>62</v>
      </c>
      <c r="B68" s="155" t="s">
        <v>157</v>
      </c>
      <c r="C68" s="9" t="s">
        <v>156</v>
      </c>
      <c r="D68" s="155" t="s">
        <v>157</v>
      </c>
      <c r="E68" s="160">
        <v>1</v>
      </c>
      <c r="F68" s="161" t="s">
        <v>5</v>
      </c>
      <c r="G68" s="147">
        <v>1</v>
      </c>
      <c r="H68" s="147">
        <v>605</v>
      </c>
      <c r="I68" s="147">
        <v>605</v>
      </c>
      <c r="J68" s="168"/>
    </row>
    <row r="69" s="1" customFormat="1" ht="27" customHeight="1" spans="1:10">
      <c r="A69" s="9"/>
      <c r="B69" s="155" t="s">
        <v>157</v>
      </c>
      <c r="C69" s="9" t="s">
        <v>156</v>
      </c>
      <c r="D69" s="9" t="s">
        <v>158</v>
      </c>
      <c r="E69" s="160">
        <v>1</v>
      </c>
      <c r="F69" s="161" t="s">
        <v>5</v>
      </c>
      <c r="G69" s="147">
        <v>1</v>
      </c>
      <c r="H69" s="147">
        <v>605</v>
      </c>
      <c r="I69" s="147">
        <v>605</v>
      </c>
      <c r="J69" s="168"/>
    </row>
    <row r="70" s="1" customFormat="1" ht="27" customHeight="1" spans="1:10">
      <c r="A70" s="9">
        <v>63</v>
      </c>
      <c r="B70" s="9" t="s">
        <v>159</v>
      </c>
      <c r="C70" s="9" t="s">
        <v>160</v>
      </c>
      <c r="D70" s="9" t="s">
        <v>159</v>
      </c>
      <c r="E70" s="160">
        <v>1</v>
      </c>
      <c r="F70" s="161" t="s">
        <v>5</v>
      </c>
      <c r="G70" s="147">
        <v>1</v>
      </c>
      <c r="H70" s="147">
        <v>605</v>
      </c>
      <c r="I70" s="147">
        <v>605</v>
      </c>
      <c r="J70" s="168"/>
    </row>
    <row r="71" s="1" customFormat="1" ht="27" customHeight="1" spans="1:10">
      <c r="A71" s="9">
        <v>64</v>
      </c>
      <c r="B71" s="9" t="s">
        <v>161</v>
      </c>
      <c r="C71" s="9" t="s">
        <v>160</v>
      </c>
      <c r="D71" s="9" t="s">
        <v>161</v>
      </c>
      <c r="E71" s="160">
        <v>1</v>
      </c>
      <c r="F71" s="161" t="s">
        <v>5</v>
      </c>
      <c r="G71" s="147">
        <v>1</v>
      </c>
      <c r="H71" s="147">
        <v>605</v>
      </c>
      <c r="I71" s="147">
        <v>605</v>
      </c>
      <c r="J71" s="168"/>
    </row>
    <row r="72" s="1" customFormat="1" ht="27" customHeight="1" spans="1:10">
      <c r="A72" s="9">
        <v>65</v>
      </c>
      <c r="B72" s="9" t="s">
        <v>162</v>
      </c>
      <c r="C72" s="9" t="s">
        <v>160</v>
      </c>
      <c r="D72" s="9" t="s">
        <v>162</v>
      </c>
      <c r="E72" s="160">
        <v>1</v>
      </c>
      <c r="F72" s="161" t="s">
        <v>5</v>
      </c>
      <c r="G72" s="147">
        <v>1</v>
      </c>
      <c r="H72" s="147">
        <v>605</v>
      </c>
      <c r="I72" s="147">
        <v>605</v>
      </c>
      <c r="J72" s="168"/>
    </row>
    <row r="73" s="1" customFormat="1" ht="27" customHeight="1" spans="1:10">
      <c r="A73" s="9"/>
      <c r="B73" s="9" t="s">
        <v>162</v>
      </c>
      <c r="C73" s="9" t="s">
        <v>160</v>
      </c>
      <c r="D73" s="9" t="s">
        <v>163</v>
      </c>
      <c r="E73" s="160">
        <v>1</v>
      </c>
      <c r="F73" s="161" t="s">
        <v>5</v>
      </c>
      <c r="G73" s="147">
        <v>1</v>
      </c>
      <c r="H73" s="147">
        <v>605</v>
      </c>
      <c r="I73" s="147">
        <v>605</v>
      </c>
      <c r="J73" s="168"/>
    </row>
    <row r="74" s="1" customFormat="1" ht="27" customHeight="1" spans="1:10">
      <c r="A74" s="9"/>
      <c r="B74" s="9" t="s">
        <v>162</v>
      </c>
      <c r="C74" s="9" t="s">
        <v>160</v>
      </c>
      <c r="D74" s="9" t="s">
        <v>164</v>
      </c>
      <c r="E74" s="160">
        <v>1</v>
      </c>
      <c r="F74" s="161" t="s">
        <v>5</v>
      </c>
      <c r="G74" s="147">
        <v>1</v>
      </c>
      <c r="H74" s="147">
        <v>605</v>
      </c>
      <c r="I74" s="147">
        <v>605</v>
      </c>
      <c r="J74" s="168"/>
    </row>
    <row r="75" s="1" customFormat="1" ht="20" customHeight="1" spans="1:10">
      <c r="A75" s="145"/>
      <c r="B75" s="145"/>
      <c r="C75" s="172" t="s">
        <v>28</v>
      </c>
      <c r="D75" s="173"/>
      <c r="E75" s="147"/>
      <c r="F75" s="145"/>
      <c r="G75" s="147">
        <f>SUM(G4:G74)</f>
        <v>71</v>
      </c>
      <c r="H75" s="147"/>
      <c r="I75" s="147">
        <f>SUM(I4:I74)</f>
        <v>44165</v>
      </c>
      <c r="J75" s="145"/>
    </row>
    <row r="76" s="1" customFormat="1" spans="1:10">
      <c r="A76" s="17"/>
      <c r="B76" s="17"/>
      <c r="D76" s="17"/>
      <c r="F76" s="17"/>
      <c r="J76" s="17"/>
    </row>
    <row r="77" s="1" customFormat="1" spans="1:10">
      <c r="A77" s="17"/>
      <c r="B77" s="17"/>
      <c r="D77" s="17"/>
      <c r="F77" s="17"/>
      <c r="J77" s="17"/>
    </row>
  </sheetData>
  <mergeCells count="7">
    <mergeCell ref="A1:J1"/>
    <mergeCell ref="A2:B2"/>
    <mergeCell ref="C75:D75"/>
    <mergeCell ref="A11:A12"/>
    <mergeCell ref="A61:A63"/>
    <mergeCell ref="A68:A69"/>
    <mergeCell ref="A72:A74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8"/>
  <sheetViews>
    <sheetView topLeftCell="A60" workbookViewId="0">
      <selection activeCell="E69" sqref="E69"/>
    </sheetView>
  </sheetViews>
  <sheetFormatPr defaultColWidth="7.99090909090909" defaultRowHeight="12.5"/>
  <cols>
    <col min="1" max="1" width="7.29090909090909" style="17" customWidth="1"/>
    <col min="2" max="2" width="10.5454545454545" style="17" customWidth="1"/>
    <col min="3" max="3" width="13.6363636363636" style="1" customWidth="1"/>
    <col min="4" max="4" width="13.2818181818182" style="17" customWidth="1"/>
    <col min="5" max="5" width="12.6363636363636" style="1" customWidth="1"/>
    <col min="6" max="6" width="12.6363636363636" style="17" customWidth="1"/>
    <col min="7" max="9" width="12.6363636363636" style="1" customWidth="1"/>
    <col min="10" max="16384" width="7.99090909090909" style="1"/>
  </cols>
  <sheetData>
    <row r="1" s="1" customFormat="1" ht="42" customHeight="1" spans="1:9">
      <c r="A1" s="141" t="s">
        <v>165</v>
      </c>
      <c r="B1" s="141"/>
      <c r="C1" s="141"/>
      <c r="D1" s="141"/>
      <c r="E1" s="141"/>
      <c r="F1" s="141"/>
      <c r="G1" s="141"/>
      <c r="H1" s="141"/>
      <c r="I1" s="141"/>
    </row>
    <row r="2" s="138" customFormat="1" ht="30" customHeight="1" spans="1:6">
      <c r="A2" s="142" t="s">
        <v>166</v>
      </c>
      <c r="B2" s="142"/>
      <c r="C2" s="142"/>
      <c r="D2" s="143"/>
      <c r="E2" s="63"/>
      <c r="F2" s="63" t="s">
        <v>167</v>
      </c>
    </row>
    <row r="3" s="139" customFormat="1" ht="30" customHeight="1" spans="1:9">
      <c r="A3" s="144" t="s">
        <v>31</v>
      </c>
      <c r="B3" s="144" t="s">
        <v>32</v>
      </c>
      <c r="C3" s="144" t="s">
        <v>168</v>
      </c>
      <c r="D3" s="144" t="s">
        <v>169</v>
      </c>
      <c r="E3" s="144" t="s">
        <v>35</v>
      </c>
      <c r="F3" s="144" t="s">
        <v>36</v>
      </c>
      <c r="G3" s="144" t="s">
        <v>37</v>
      </c>
      <c r="H3" s="144" t="s">
        <v>38</v>
      </c>
      <c r="I3" s="144" t="s">
        <v>39</v>
      </c>
    </row>
    <row r="4" s="1" customFormat="1" ht="28" customHeight="1" spans="1:9">
      <c r="A4" s="145" t="s">
        <v>170</v>
      </c>
      <c r="B4" s="146" t="s">
        <v>171</v>
      </c>
      <c r="C4" s="146" t="s">
        <v>172</v>
      </c>
      <c r="D4" s="146" t="s">
        <v>171</v>
      </c>
      <c r="E4" s="147">
        <v>1</v>
      </c>
      <c r="F4" s="148" t="s">
        <v>5</v>
      </c>
      <c r="G4" s="147">
        <v>1</v>
      </c>
      <c r="H4" s="149">
        <v>605</v>
      </c>
      <c r="I4" s="149">
        <v>605</v>
      </c>
    </row>
    <row r="5" s="1" customFormat="1" ht="28" customHeight="1" spans="1:9">
      <c r="A5" s="145" t="s">
        <v>173</v>
      </c>
      <c r="B5" s="146" t="s">
        <v>174</v>
      </c>
      <c r="C5" s="146" t="s">
        <v>172</v>
      </c>
      <c r="D5" s="146" t="s">
        <v>174</v>
      </c>
      <c r="E5" s="147">
        <v>1</v>
      </c>
      <c r="F5" s="148" t="s">
        <v>5</v>
      </c>
      <c r="G5" s="147">
        <v>1</v>
      </c>
      <c r="H5" s="149">
        <v>605</v>
      </c>
      <c r="I5" s="149">
        <v>605</v>
      </c>
    </row>
    <row r="6" s="1" customFormat="1" ht="28" customHeight="1" spans="1:9">
      <c r="A6" s="145" t="s">
        <v>175</v>
      </c>
      <c r="B6" s="150" t="s">
        <v>176</v>
      </c>
      <c r="C6" s="150" t="s">
        <v>172</v>
      </c>
      <c r="D6" s="150" t="s">
        <v>176</v>
      </c>
      <c r="E6" s="147">
        <v>1</v>
      </c>
      <c r="F6" s="148" t="s">
        <v>5</v>
      </c>
      <c r="G6" s="147">
        <v>1</v>
      </c>
      <c r="H6" s="149">
        <v>605</v>
      </c>
      <c r="I6" s="149">
        <v>605</v>
      </c>
    </row>
    <row r="7" s="1" customFormat="1" ht="28" customHeight="1" spans="1:9">
      <c r="A7" s="145" t="s">
        <v>177</v>
      </c>
      <c r="B7" s="146" t="s">
        <v>178</v>
      </c>
      <c r="C7" s="146" t="s">
        <v>179</v>
      </c>
      <c r="D7" s="146" t="s">
        <v>178</v>
      </c>
      <c r="E7" s="147">
        <v>1</v>
      </c>
      <c r="F7" s="148" t="s">
        <v>5</v>
      </c>
      <c r="G7" s="147">
        <v>1</v>
      </c>
      <c r="H7" s="149">
        <v>605</v>
      </c>
      <c r="I7" s="149">
        <v>605</v>
      </c>
    </row>
    <row r="8" s="1" customFormat="1" ht="28" customHeight="1" spans="1:9">
      <c r="A8" s="145" t="s">
        <v>180</v>
      </c>
      <c r="B8" s="146" t="s">
        <v>181</v>
      </c>
      <c r="C8" s="146" t="s">
        <v>179</v>
      </c>
      <c r="D8" s="146" t="s">
        <v>182</v>
      </c>
      <c r="E8" s="147">
        <v>1</v>
      </c>
      <c r="F8" s="148" t="s">
        <v>5</v>
      </c>
      <c r="G8" s="147">
        <v>1</v>
      </c>
      <c r="H8" s="149">
        <v>605</v>
      </c>
      <c r="I8" s="149">
        <v>605</v>
      </c>
    </row>
    <row r="9" s="1" customFormat="1" ht="28" customHeight="1" spans="1:9">
      <c r="A9" s="145" t="s">
        <v>183</v>
      </c>
      <c r="B9" s="146" t="s">
        <v>184</v>
      </c>
      <c r="C9" s="146" t="s">
        <v>179</v>
      </c>
      <c r="D9" s="146" t="s">
        <v>184</v>
      </c>
      <c r="E9" s="147">
        <v>1</v>
      </c>
      <c r="F9" s="148" t="s">
        <v>5</v>
      </c>
      <c r="G9" s="147">
        <v>1</v>
      </c>
      <c r="H9" s="149">
        <v>605</v>
      </c>
      <c r="I9" s="149">
        <v>605</v>
      </c>
    </row>
    <row r="10" s="1" customFormat="1" ht="28" customHeight="1" spans="1:9">
      <c r="A10" s="145" t="s">
        <v>185</v>
      </c>
      <c r="B10" s="146" t="s">
        <v>186</v>
      </c>
      <c r="C10" s="146" t="s">
        <v>179</v>
      </c>
      <c r="D10" s="146" t="s">
        <v>186</v>
      </c>
      <c r="E10" s="147">
        <v>1</v>
      </c>
      <c r="F10" s="148" t="s">
        <v>5</v>
      </c>
      <c r="G10" s="147">
        <v>1</v>
      </c>
      <c r="H10" s="149">
        <v>605</v>
      </c>
      <c r="I10" s="149">
        <v>605</v>
      </c>
    </row>
    <row r="11" s="1" customFormat="1" ht="28" customHeight="1" spans="1:9">
      <c r="A11" s="151" t="s">
        <v>187</v>
      </c>
      <c r="B11" s="152" t="s">
        <v>188</v>
      </c>
      <c r="C11" s="146" t="s">
        <v>179</v>
      </c>
      <c r="D11" s="146" t="s">
        <v>188</v>
      </c>
      <c r="E11" s="147">
        <v>1</v>
      </c>
      <c r="F11" s="148" t="s">
        <v>5</v>
      </c>
      <c r="G11" s="147">
        <v>1</v>
      </c>
      <c r="H11" s="149">
        <v>605</v>
      </c>
      <c r="I11" s="149">
        <v>605</v>
      </c>
    </row>
    <row r="12" s="140" customFormat="1" ht="28" customHeight="1" spans="1:9">
      <c r="A12" s="153"/>
      <c r="B12" s="154"/>
      <c r="C12" s="146" t="s">
        <v>179</v>
      </c>
      <c r="D12" s="9" t="s">
        <v>189</v>
      </c>
      <c r="E12" s="147">
        <v>1</v>
      </c>
      <c r="F12" s="148" t="s">
        <v>5</v>
      </c>
      <c r="G12" s="147">
        <v>1</v>
      </c>
      <c r="H12" s="149">
        <v>605</v>
      </c>
      <c r="I12" s="149">
        <v>605</v>
      </c>
    </row>
    <row r="13" s="1" customFormat="1" ht="28" customHeight="1" spans="1:9">
      <c r="A13" s="145" t="s">
        <v>190</v>
      </c>
      <c r="B13" s="146" t="s">
        <v>191</v>
      </c>
      <c r="C13" s="146" t="s">
        <v>179</v>
      </c>
      <c r="D13" s="146" t="s">
        <v>192</v>
      </c>
      <c r="E13" s="147">
        <v>1</v>
      </c>
      <c r="F13" s="148" t="s">
        <v>5</v>
      </c>
      <c r="G13" s="147">
        <v>1</v>
      </c>
      <c r="H13" s="149">
        <v>605</v>
      </c>
      <c r="I13" s="149">
        <v>605</v>
      </c>
    </row>
    <row r="14" s="1" customFormat="1" ht="28" customHeight="1" spans="1:9">
      <c r="A14" s="145" t="s">
        <v>193</v>
      </c>
      <c r="B14" s="9" t="s">
        <v>194</v>
      </c>
      <c r="C14" s="146" t="s">
        <v>179</v>
      </c>
      <c r="D14" s="9" t="s">
        <v>194</v>
      </c>
      <c r="E14" s="147">
        <v>1</v>
      </c>
      <c r="F14" s="148" t="s">
        <v>5</v>
      </c>
      <c r="G14" s="147">
        <v>1</v>
      </c>
      <c r="H14" s="149">
        <v>605</v>
      </c>
      <c r="I14" s="149">
        <v>605</v>
      </c>
    </row>
    <row r="15" s="1" customFormat="1" ht="28" customHeight="1" spans="1:9">
      <c r="A15" s="145" t="s">
        <v>195</v>
      </c>
      <c r="B15" s="146" t="s">
        <v>196</v>
      </c>
      <c r="C15" s="146" t="s">
        <v>197</v>
      </c>
      <c r="D15" s="146" t="s">
        <v>198</v>
      </c>
      <c r="E15" s="147">
        <v>1</v>
      </c>
      <c r="F15" s="148" t="s">
        <v>5</v>
      </c>
      <c r="G15" s="147">
        <v>1</v>
      </c>
      <c r="H15" s="149">
        <v>605</v>
      </c>
      <c r="I15" s="149">
        <v>605</v>
      </c>
    </row>
    <row r="16" s="1" customFormat="1" ht="28" customHeight="1" spans="1:9">
      <c r="A16" s="145" t="s">
        <v>199</v>
      </c>
      <c r="B16" s="146" t="s">
        <v>200</v>
      </c>
      <c r="C16" s="146" t="s">
        <v>197</v>
      </c>
      <c r="D16" s="146" t="s">
        <v>200</v>
      </c>
      <c r="E16" s="147">
        <v>1</v>
      </c>
      <c r="F16" s="148" t="s">
        <v>5</v>
      </c>
      <c r="G16" s="147">
        <v>1</v>
      </c>
      <c r="H16" s="149">
        <v>605</v>
      </c>
      <c r="I16" s="149">
        <v>605</v>
      </c>
    </row>
    <row r="17" s="1" customFormat="1" ht="28" customHeight="1" spans="1:9">
      <c r="A17" s="145" t="s">
        <v>201</v>
      </c>
      <c r="B17" s="146" t="s">
        <v>202</v>
      </c>
      <c r="C17" s="146" t="s">
        <v>197</v>
      </c>
      <c r="D17" s="146" t="s">
        <v>202</v>
      </c>
      <c r="E17" s="147">
        <v>1</v>
      </c>
      <c r="F17" s="148" t="s">
        <v>5</v>
      </c>
      <c r="G17" s="147">
        <v>1</v>
      </c>
      <c r="H17" s="149">
        <v>605</v>
      </c>
      <c r="I17" s="149">
        <v>605</v>
      </c>
    </row>
    <row r="18" s="1" customFormat="1" ht="28" customHeight="1" spans="1:9">
      <c r="A18" s="145" t="s">
        <v>203</v>
      </c>
      <c r="B18" s="150" t="s">
        <v>204</v>
      </c>
      <c r="C18" s="146" t="s">
        <v>197</v>
      </c>
      <c r="D18" s="150" t="s">
        <v>204</v>
      </c>
      <c r="E18" s="147">
        <v>1</v>
      </c>
      <c r="F18" s="148" t="s">
        <v>5</v>
      </c>
      <c r="G18" s="147">
        <v>1</v>
      </c>
      <c r="H18" s="149">
        <v>605</v>
      </c>
      <c r="I18" s="149">
        <v>605</v>
      </c>
    </row>
    <row r="19" s="1" customFormat="1" ht="28" customHeight="1" spans="1:9">
      <c r="A19" s="145" t="s">
        <v>205</v>
      </c>
      <c r="B19" s="150" t="s">
        <v>206</v>
      </c>
      <c r="C19" s="146" t="s">
        <v>197</v>
      </c>
      <c r="D19" s="150" t="s">
        <v>206</v>
      </c>
      <c r="E19" s="147">
        <v>1</v>
      </c>
      <c r="F19" s="148" t="s">
        <v>5</v>
      </c>
      <c r="G19" s="147">
        <v>1</v>
      </c>
      <c r="H19" s="149">
        <v>605</v>
      </c>
      <c r="I19" s="149">
        <v>605</v>
      </c>
    </row>
    <row r="20" s="1" customFormat="1" ht="28" customHeight="1" spans="1:9">
      <c r="A20" s="145" t="s">
        <v>207</v>
      </c>
      <c r="B20" s="146" t="s">
        <v>208</v>
      </c>
      <c r="C20" s="146" t="s">
        <v>209</v>
      </c>
      <c r="D20" s="146" t="s">
        <v>208</v>
      </c>
      <c r="E20" s="147">
        <v>1</v>
      </c>
      <c r="F20" s="148" t="s">
        <v>5</v>
      </c>
      <c r="G20" s="147">
        <v>1</v>
      </c>
      <c r="H20" s="149">
        <v>605</v>
      </c>
      <c r="I20" s="149">
        <v>605</v>
      </c>
    </row>
    <row r="21" s="1" customFormat="1" ht="28" customHeight="1" spans="1:9">
      <c r="A21" s="145" t="s">
        <v>210</v>
      </c>
      <c r="B21" s="146" t="s">
        <v>211</v>
      </c>
      <c r="C21" s="146" t="s">
        <v>209</v>
      </c>
      <c r="D21" s="146" t="s">
        <v>211</v>
      </c>
      <c r="E21" s="147">
        <v>1</v>
      </c>
      <c r="F21" s="148" t="s">
        <v>5</v>
      </c>
      <c r="G21" s="147">
        <v>1</v>
      </c>
      <c r="H21" s="149">
        <v>605</v>
      </c>
      <c r="I21" s="149">
        <v>605</v>
      </c>
    </row>
    <row r="22" s="1" customFormat="1" ht="28" customHeight="1" spans="1:9">
      <c r="A22" s="145" t="s">
        <v>212</v>
      </c>
      <c r="B22" s="146" t="s">
        <v>213</v>
      </c>
      <c r="C22" s="146" t="s">
        <v>209</v>
      </c>
      <c r="D22" s="146" t="s">
        <v>213</v>
      </c>
      <c r="E22" s="147">
        <v>1</v>
      </c>
      <c r="F22" s="148" t="s">
        <v>5</v>
      </c>
      <c r="G22" s="147">
        <v>1</v>
      </c>
      <c r="H22" s="149">
        <v>605</v>
      </c>
      <c r="I22" s="149">
        <v>605</v>
      </c>
    </row>
    <row r="23" s="1" customFormat="1" ht="28" customHeight="1" spans="1:9">
      <c r="A23" s="145" t="s">
        <v>214</v>
      </c>
      <c r="B23" s="146" t="s">
        <v>215</v>
      </c>
      <c r="C23" s="146" t="s">
        <v>209</v>
      </c>
      <c r="D23" s="146" t="s">
        <v>215</v>
      </c>
      <c r="E23" s="147">
        <v>1</v>
      </c>
      <c r="F23" s="148" t="s">
        <v>5</v>
      </c>
      <c r="G23" s="147">
        <v>1</v>
      </c>
      <c r="H23" s="149">
        <v>605</v>
      </c>
      <c r="I23" s="149">
        <v>605</v>
      </c>
    </row>
    <row r="24" s="1" customFormat="1" ht="28" customHeight="1" spans="1:9">
      <c r="A24" s="145" t="s">
        <v>216</v>
      </c>
      <c r="B24" s="146" t="s">
        <v>217</v>
      </c>
      <c r="C24" s="146" t="s">
        <v>209</v>
      </c>
      <c r="D24" s="146" t="s">
        <v>217</v>
      </c>
      <c r="E24" s="147">
        <v>1</v>
      </c>
      <c r="F24" s="148" t="s">
        <v>5</v>
      </c>
      <c r="G24" s="147">
        <v>1</v>
      </c>
      <c r="H24" s="149">
        <v>605</v>
      </c>
      <c r="I24" s="149">
        <v>605</v>
      </c>
    </row>
    <row r="25" s="1" customFormat="1" ht="28" customHeight="1" spans="1:9">
      <c r="A25" s="145" t="s">
        <v>218</v>
      </c>
      <c r="B25" s="146" t="s">
        <v>219</v>
      </c>
      <c r="C25" s="146" t="s">
        <v>209</v>
      </c>
      <c r="D25" s="146" t="s">
        <v>219</v>
      </c>
      <c r="E25" s="147">
        <v>1</v>
      </c>
      <c r="F25" s="148" t="s">
        <v>5</v>
      </c>
      <c r="G25" s="147">
        <v>1</v>
      </c>
      <c r="H25" s="149">
        <v>605</v>
      </c>
      <c r="I25" s="149">
        <v>605</v>
      </c>
    </row>
    <row r="26" s="1" customFormat="1" ht="28" customHeight="1" spans="1:9">
      <c r="A26" s="145" t="s">
        <v>220</v>
      </c>
      <c r="B26" s="146" t="s">
        <v>221</v>
      </c>
      <c r="C26" s="146" t="s">
        <v>209</v>
      </c>
      <c r="D26" s="146" t="s">
        <v>221</v>
      </c>
      <c r="E26" s="147">
        <v>1</v>
      </c>
      <c r="F26" s="148" t="s">
        <v>5</v>
      </c>
      <c r="G26" s="147">
        <v>1</v>
      </c>
      <c r="H26" s="149">
        <v>605</v>
      </c>
      <c r="I26" s="149">
        <v>605</v>
      </c>
    </row>
    <row r="27" s="1" customFormat="1" ht="28" customHeight="1" spans="1:9">
      <c r="A27" s="145" t="s">
        <v>222</v>
      </c>
      <c r="B27" s="148" t="s">
        <v>223</v>
      </c>
      <c r="C27" s="150" t="s">
        <v>209</v>
      </c>
      <c r="D27" s="150" t="s">
        <v>223</v>
      </c>
      <c r="E27" s="147">
        <v>1</v>
      </c>
      <c r="F27" s="148" t="s">
        <v>5</v>
      </c>
      <c r="G27" s="147">
        <v>1</v>
      </c>
      <c r="H27" s="149">
        <v>605</v>
      </c>
      <c r="I27" s="149">
        <v>605</v>
      </c>
    </row>
    <row r="28" s="1" customFormat="1" ht="28" customHeight="1" spans="1:9">
      <c r="A28" s="145"/>
      <c r="B28" s="148" t="s">
        <v>223</v>
      </c>
      <c r="C28" s="150" t="s">
        <v>209</v>
      </c>
      <c r="D28" s="150" t="s">
        <v>224</v>
      </c>
      <c r="E28" s="147">
        <v>1</v>
      </c>
      <c r="F28" s="148" t="s">
        <v>5</v>
      </c>
      <c r="G28" s="147">
        <v>1</v>
      </c>
      <c r="H28" s="149">
        <v>605</v>
      </c>
      <c r="I28" s="149">
        <v>605</v>
      </c>
    </row>
    <row r="29" s="1" customFormat="1" ht="28" customHeight="1" spans="1:9">
      <c r="A29" s="145" t="s">
        <v>225</v>
      </c>
      <c r="B29" s="9" t="s">
        <v>226</v>
      </c>
      <c r="C29" s="150" t="s">
        <v>209</v>
      </c>
      <c r="D29" s="9" t="s">
        <v>226</v>
      </c>
      <c r="E29" s="147">
        <v>1</v>
      </c>
      <c r="F29" s="148" t="s">
        <v>5</v>
      </c>
      <c r="G29" s="147">
        <v>1</v>
      </c>
      <c r="H29" s="149">
        <v>605</v>
      </c>
      <c r="I29" s="149">
        <v>605</v>
      </c>
    </row>
    <row r="30" s="1" customFormat="1" ht="28" customHeight="1" spans="1:9">
      <c r="A30" s="145" t="s">
        <v>227</v>
      </c>
      <c r="B30" s="146" t="s">
        <v>228</v>
      </c>
      <c r="C30" s="146" t="s">
        <v>229</v>
      </c>
      <c r="D30" s="146" t="s">
        <v>228</v>
      </c>
      <c r="E30" s="147">
        <v>1</v>
      </c>
      <c r="F30" s="148" t="s">
        <v>5</v>
      </c>
      <c r="G30" s="147">
        <v>1</v>
      </c>
      <c r="H30" s="149">
        <v>605</v>
      </c>
      <c r="I30" s="149">
        <v>605</v>
      </c>
    </row>
    <row r="31" s="1" customFormat="1" ht="28" customHeight="1" spans="1:9">
      <c r="A31" s="145" t="s">
        <v>230</v>
      </c>
      <c r="B31" s="146" t="s">
        <v>231</v>
      </c>
      <c r="C31" s="146" t="s">
        <v>229</v>
      </c>
      <c r="D31" s="146" t="s">
        <v>232</v>
      </c>
      <c r="E31" s="147">
        <v>1</v>
      </c>
      <c r="F31" s="148" t="s">
        <v>5</v>
      </c>
      <c r="G31" s="147">
        <v>1</v>
      </c>
      <c r="H31" s="149">
        <v>605</v>
      </c>
      <c r="I31" s="149">
        <v>605</v>
      </c>
    </row>
    <row r="32" s="1" customFormat="1" ht="28" customHeight="1" spans="1:9">
      <c r="A32" s="145" t="s">
        <v>233</v>
      </c>
      <c r="B32" s="146" t="s">
        <v>234</v>
      </c>
      <c r="C32" s="146" t="s">
        <v>229</v>
      </c>
      <c r="D32" s="146" t="s">
        <v>234</v>
      </c>
      <c r="E32" s="147">
        <v>1</v>
      </c>
      <c r="F32" s="148" t="s">
        <v>5</v>
      </c>
      <c r="G32" s="147">
        <v>1</v>
      </c>
      <c r="H32" s="149">
        <v>605</v>
      </c>
      <c r="I32" s="149">
        <v>605</v>
      </c>
    </row>
    <row r="33" s="1" customFormat="1" ht="28" customHeight="1" spans="1:9">
      <c r="A33" s="145" t="s">
        <v>235</v>
      </c>
      <c r="B33" s="146" t="s">
        <v>236</v>
      </c>
      <c r="C33" s="146" t="s">
        <v>229</v>
      </c>
      <c r="D33" s="146" t="s">
        <v>236</v>
      </c>
      <c r="E33" s="147">
        <v>1</v>
      </c>
      <c r="F33" s="148" t="s">
        <v>5</v>
      </c>
      <c r="G33" s="147">
        <v>1</v>
      </c>
      <c r="H33" s="149">
        <v>605</v>
      </c>
      <c r="I33" s="149">
        <v>605</v>
      </c>
    </row>
    <row r="34" s="1" customFormat="1" ht="28" customHeight="1" spans="1:9">
      <c r="A34" s="145" t="s">
        <v>237</v>
      </c>
      <c r="B34" s="146" t="s">
        <v>238</v>
      </c>
      <c r="C34" s="146" t="s">
        <v>239</v>
      </c>
      <c r="D34" s="146" t="s">
        <v>238</v>
      </c>
      <c r="E34" s="147">
        <v>1</v>
      </c>
      <c r="F34" s="148" t="s">
        <v>5</v>
      </c>
      <c r="G34" s="147">
        <v>1</v>
      </c>
      <c r="H34" s="149">
        <v>605</v>
      </c>
      <c r="I34" s="149">
        <v>605</v>
      </c>
    </row>
    <row r="35" s="1" customFormat="1" ht="28" customHeight="1" spans="1:9">
      <c r="A35" s="145" t="s">
        <v>240</v>
      </c>
      <c r="B35" s="146" t="s">
        <v>241</v>
      </c>
      <c r="C35" s="146" t="s">
        <v>239</v>
      </c>
      <c r="D35" s="146" t="s">
        <v>241</v>
      </c>
      <c r="E35" s="147">
        <v>1</v>
      </c>
      <c r="F35" s="148" t="s">
        <v>5</v>
      </c>
      <c r="G35" s="147">
        <v>1</v>
      </c>
      <c r="H35" s="149">
        <v>605</v>
      </c>
      <c r="I35" s="149">
        <v>605</v>
      </c>
    </row>
    <row r="36" s="1" customFormat="1" ht="28" customHeight="1" spans="1:9">
      <c r="A36" s="145" t="s">
        <v>242</v>
      </c>
      <c r="B36" s="146" t="s">
        <v>243</v>
      </c>
      <c r="C36" s="146" t="s">
        <v>239</v>
      </c>
      <c r="D36" s="146" t="s">
        <v>243</v>
      </c>
      <c r="E36" s="147">
        <v>1</v>
      </c>
      <c r="F36" s="148" t="s">
        <v>5</v>
      </c>
      <c r="G36" s="147">
        <v>1</v>
      </c>
      <c r="H36" s="149">
        <v>605</v>
      </c>
      <c r="I36" s="149">
        <v>605</v>
      </c>
    </row>
    <row r="37" s="1" customFormat="1" ht="28" customHeight="1" spans="1:9">
      <c r="A37" s="145" t="s">
        <v>244</v>
      </c>
      <c r="B37" s="146" t="s">
        <v>245</v>
      </c>
      <c r="C37" s="146" t="s">
        <v>239</v>
      </c>
      <c r="D37" s="146" t="s">
        <v>245</v>
      </c>
      <c r="E37" s="147">
        <v>1</v>
      </c>
      <c r="F37" s="148" t="s">
        <v>5</v>
      </c>
      <c r="G37" s="147">
        <v>1</v>
      </c>
      <c r="H37" s="149">
        <v>605</v>
      </c>
      <c r="I37" s="149">
        <v>605</v>
      </c>
    </row>
    <row r="38" s="1" customFormat="1" ht="28" customHeight="1" spans="1:9">
      <c r="A38" s="145" t="s">
        <v>246</v>
      </c>
      <c r="B38" s="146" t="s">
        <v>247</v>
      </c>
      <c r="C38" s="146" t="s">
        <v>239</v>
      </c>
      <c r="D38" s="146" t="s">
        <v>247</v>
      </c>
      <c r="E38" s="147">
        <v>1</v>
      </c>
      <c r="F38" s="148" t="s">
        <v>5</v>
      </c>
      <c r="G38" s="147">
        <v>1</v>
      </c>
      <c r="H38" s="149">
        <v>605</v>
      </c>
      <c r="I38" s="149">
        <v>605</v>
      </c>
    </row>
    <row r="39" s="1" customFormat="1" ht="28" customHeight="1" spans="1:9">
      <c r="A39" s="145" t="s">
        <v>248</v>
      </c>
      <c r="B39" s="9" t="s">
        <v>249</v>
      </c>
      <c r="C39" s="146" t="s">
        <v>239</v>
      </c>
      <c r="D39" s="9" t="s">
        <v>250</v>
      </c>
      <c r="E39" s="147">
        <v>1</v>
      </c>
      <c r="F39" s="148" t="s">
        <v>5</v>
      </c>
      <c r="G39" s="147">
        <v>1</v>
      </c>
      <c r="H39" s="149">
        <v>605</v>
      </c>
      <c r="I39" s="149">
        <v>605</v>
      </c>
    </row>
    <row r="40" s="1" customFormat="1" ht="28" customHeight="1" spans="1:9">
      <c r="A40" s="145" t="s">
        <v>251</v>
      </c>
      <c r="B40" s="9" t="s">
        <v>252</v>
      </c>
      <c r="C40" s="146" t="s">
        <v>239</v>
      </c>
      <c r="D40" s="155" t="s">
        <v>252</v>
      </c>
      <c r="E40" s="147">
        <v>1</v>
      </c>
      <c r="F40" s="148" t="s">
        <v>5</v>
      </c>
      <c r="G40" s="147">
        <v>1</v>
      </c>
      <c r="H40" s="149">
        <v>605</v>
      </c>
      <c r="I40" s="149">
        <v>605</v>
      </c>
    </row>
    <row r="41" s="1" customFormat="1" ht="28" customHeight="1" spans="1:9">
      <c r="A41" s="145"/>
      <c r="B41" s="9" t="s">
        <v>252</v>
      </c>
      <c r="C41" s="146" t="s">
        <v>239</v>
      </c>
      <c r="D41" s="155" t="s">
        <v>253</v>
      </c>
      <c r="E41" s="147">
        <v>1</v>
      </c>
      <c r="F41" s="148" t="s">
        <v>5</v>
      </c>
      <c r="G41" s="147">
        <v>1</v>
      </c>
      <c r="H41" s="149">
        <v>605</v>
      </c>
      <c r="I41" s="149">
        <v>605</v>
      </c>
    </row>
    <row r="42" s="1" customFormat="1" ht="28" customHeight="1" spans="1:9">
      <c r="A42" s="145" t="s">
        <v>254</v>
      </c>
      <c r="B42" s="156" t="s">
        <v>255</v>
      </c>
      <c r="C42" s="150" t="s">
        <v>239</v>
      </c>
      <c r="D42" s="9" t="s">
        <v>256</v>
      </c>
      <c r="E42" s="147">
        <v>1</v>
      </c>
      <c r="F42" s="148" t="s">
        <v>5</v>
      </c>
      <c r="G42" s="147">
        <v>1</v>
      </c>
      <c r="H42" s="149">
        <v>605</v>
      </c>
      <c r="I42" s="149">
        <v>605</v>
      </c>
    </row>
    <row r="43" s="1" customFormat="1" ht="28" customHeight="1" spans="1:9">
      <c r="A43" s="145" t="s">
        <v>257</v>
      </c>
      <c r="B43" s="146" t="s">
        <v>258</v>
      </c>
      <c r="C43" s="146" t="s">
        <v>259</v>
      </c>
      <c r="D43" s="146" t="s">
        <v>258</v>
      </c>
      <c r="E43" s="147">
        <v>1</v>
      </c>
      <c r="F43" s="148" t="s">
        <v>5</v>
      </c>
      <c r="G43" s="147">
        <v>1</v>
      </c>
      <c r="H43" s="149">
        <v>605</v>
      </c>
      <c r="I43" s="149">
        <v>605</v>
      </c>
    </row>
    <row r="44" s="1" customFormat="1" ht="28" customHeight="1" spans="1:9">
      <c r="A44" s="145" t="s">
        <v>260</v>
      </c>
      <c r="B44" s="146" t="s">
        <v>261</v>
      </c>
      <c r="C44" s="146" t="s">
        <v>259</v>
      </c>
      <c r="D44" s="146" t="s">
        <v>261</v>
      </c>
      <c r="E44" s="147">
        <v>1</v>
      </c>
      <c r="F44" s="148" t="s">
        <v>5</v>
      </c>
      <c r="G44" s="147">
        <v>1</v>
      </c>
      <c r="H44" s="149">
        <v>605</v>
      </c>
      <c r="I44" s="149">
        <v>605</v>
      </c>
    </row>
    <row r="45" s="1" customFormat="1" ht="28" customHeight="1" spans="1:9">
      <c r="A45" s="145" t="s">
        <v>262</v>
      </c>
      <c r="B45" s="146" t="s">
        <v>263</v>
      </c>
      <c r="C45" s="146" t="s">
        <v>259</v>
      </c>
      <c r="D45" s="146" t="s">
        <v>263</v>
      </c>
      <c r="E45" s="147">
        <v>1</v>
      </c>
      <c r="F45" s="148" t="s">
        <v>5</v>
      </c>
      <c r="G45" s="147">
        <v>1</v>
      </c>
      <c r="H45" s="149">
        <v>605</v>
      </c>
      <c r="I45" s="149">
        <v>605</v>
      </c>
    </row>
    <row r="46" s="1" customFormat="1" ht="28" customHeight="1" spans="1:9">
      <c r="A46" s="145" t="s">
        <v>264</v>
      </c>
      <c r="B46" s="146" t="s">
        <v>265</v>
      </c>
      <c r="C46" s="146" t="s">
        <v>259</v>
      </c>
      <c r="D46" s="146" t="s">
        <v>265</v>
      </c>
      <c r="E46" s="147">
        <v>1</v>
      </c>
      <c r="F46" s="148" t="s">
        <v>5</v>
      </c>
      <c r="G46" s="147">
        <v>1</v>
      </c>
      <c r="H46" s="149">
        <v>605</v>
      </c>
      <c r="I46" s="149">
        <v>605</v>
      </c>
    </row>
    <row r="47" s="1" customFormat="1" ht="28" customHeight="1" spans="1:9">
      <c r="A47" s="145" t="s">
        <v>266</v>
      </c>
      <c r="B47" s="146" t="s">
        <v>267</v>
      </c>
      <c r="C47" s="146" t="s">
        <v>268</v>
      </c>
      <c r="D47" s="146" t="s">
        <v>267</v>
      </c>
      <c r="E47" s="147">
        <v>1</v>
      </c>
      <c r="F47" s="148" t="s">
        <v>5</v>
      </c>
      <c r="G47" s="147">
        <v>1</v>
      </c>
      <c r="H47" s="149">
        <v>605</v>
      </c>
      <c r="I47" s="149">
        <v>605</v>
      </c>
    </row>
    <row r="48" s="1" customFormat="1" ht="28" customHeight="1" spans="1:9">
      <c r="A48" s="145" t="s">
        <v>269</v>
      </c>
      <c r="B48" s="146" t="s">
        <v>270</v>
      </c>
      <c r="C48" s="146" t="s">
        <v>268</v>
      </c>
      <c r="D48" s="146" t="s">
        <v>270</v>
      </c>
      <c r="E48" s="147">
        <v>1</v>
      </c>
      <c r="F48" s="148" t="s">
        <v>5</v>
      </c>
      <c r="G48" s="147">
        <v>1</v>
      </c>
      <c r="H48" s="149">
        <v>605</v>
      </c>
      <c r="I48" s="149">
        <v>605</v>
      </c>
    </row>
    <row r="49" s="1" customFormat="1" ht="28" customHeight="1" spans="1:9">
      <c r="A49" s="145" t="s">
        <v>271</v>
      </c>
      <c r="B49" s="146" t="s">
        <v>272</v>
      </c>
      <c r="C49" s="146" t="s">
        <v>268</v>
      </c>
      <c r="D49" s="146" t="s">
        <v>272</v>
      </c>
      <c r="E49" s="147">
        <v>1</v>
      </c>
      <c r="F49" s="148" t="s">
        <v>5</v>
      </c>
      <c r="G49" s="147">
        <v>1</v>
      </c>
      <c r="H49" s="149">
        <v>605</v>
      </c>
      <c r="I49" s="149">
        <v>605</v>
      </c>
    </row>
    <row r="50" s="1" customFormat="1" ht="28" customHeight="1" spans="1:9">
      <c r="A50" s="145" t="s">
        <v>273</v>
      </c>
      <c r="B50" s="146" t="s">
        <v>274</v>
      </c>
      <c r="C50" s="146" t="s">
        <v>275</v>
      </c>
      <c r="D50" s="146" t="s">
        <v>276</v>
      </c>
      <c r="E50" s="147">
        <v>1</v>
      </c>
      <c r="F50" s="148" t="s">
        <v>5</v>
      </c>
      <c r="G50" s="147">
        <v>1</v>
      </c>
      <c r="H50" s="149">
        <v>605</v>
      </c>
      <c r="I50" s="149">
        <v>605</v>
      </c>
    </row>
    <row r="51" s="1" customFormat="1" ht="28" customHeight="1" spans="1:9">
      <c r="A51" s="145" t="s">
        <v>277</v>
      </c>
      <c r="B51" s="146" t="s">
        <v>278</v>
      </c>
      <c r="C51" s="146" t="s">
        <v>275</v>
      </c>
      <c r="D51" s="146" t="s">
        <v>278</v>
      </c>
      <c r="E51" s="147">
        <v>1</v>
      </c>
      <c r="F51" s="148" t="s">
        <v>5</v>
      </c>
      <c r="G51" s="147">
        <v>1</v>
      </c>
      <c r="H51" s="149">
        <v>605</v>
      </c>
      <c r="I51" s="149">
        <v>605</v>
      </c>
    </row>
    <row r="52" s="1" customFormat="1" ht="28" customHeight="1" spans="1:9">
      <c r="A52" s="145" t="s">
        <v>279</v>
      </c>
      <c r="B52" s="146" t="s">
        <v>280</v>
      </c>
      <c r="C52" s="146" t="s">
        <v>275</v>
      </c>
      <c r="D52" s="146" t="s">
        <v>280</v>
      </c>
      <c r="E52" s="147">
        <v>1</v>
      </c>
      <c r="F52" s="148" t="s">
        <v>5</v>
      </c>
      <c r="G52" s="147">
        <v>1</v>
      </c>
      <c r="H52" s="149">
        <v>605</v>
      </c>
      <c r="I52" s="149">
        <v>605</v>
      </c>
    </row>
    <row r="53" s="1" customFormat="1" ht="28" customHeight="1" spans="1:9">
      <c r="A53" s="145" t="s">
        <v>281</v>
      </c>
      <c r="B53" s="146" t="s">
        <v>282</v>
      </c>
      <c r="C53" s="146" t="s">
        <v>275</v>
      </c>
      <c r="D53" s="146" t="s">
        <v>282</v>
      </c>
      <c r="E53" s="147">
        <v>1</v>
      </c>
      <c r="F53" s="148" t="s">
        <v>5</v>
      </c>
      <c r="G53" s="147">
        <v>1</v>
      </c>
      <c r="H53" s="149">
        <v>605</v>
      </c>
      <c r="I53" s="149">
        <v>605</v>
      </c>
    </row>
    <row r="54" s="1" customFormat="1" ht="28" customHeight="1" spans="1:9">
      <c r="A54" s="145" t="s">
        <v>283</v>
      </c>
      <c r="B54" s="146" t="s">
        <v>284</v>
      </c>
      <c r="C54" s="146" t="s">
        <v>275</v>
      </c>
      <c r="D54" s="146" t="s">
        <v>284</v>
      </c>
      <c r="E54" s="147">
        <v>1</v>
      </c>
      <c r="F54" s="148" t="s">
        <v>5</v>
      </c>
      <c r="G54" s="147">
        <v>1</v>
      </c>
      <c r="H54" s="149">
        <v>605</v>
      </c>
      <c r="I54" s="149">
        <v>605</v>
      </c>
    </row>
    <row r="55" s="1" customFormat="1" ht="28" customHeight="1" spans="1:9">
      <c r="A55" s="145" t="s">
        <v>285</v>
      </c>
      <c r="B55" s="146" t="s">
        <v>286</v>
      </c>
      <c r="C55" s="146" t="s">
        <v>275</v>
      </c>
      <c r="D55" s="146" t="s">
        <v>286</v>
      </c>
      <c r="E55" s="147">
        <v>1</v>
      </c>
      <c r="F55" s="148" t="s">
        <v>5</v>
      </c>
      <c r="G55" s="147">
        <v>1</v>
      </c>
      <c r="H55" s="149">
        <v>605</v>
      </c>
      <c r="I55" s="149">
        <v>605</v>
      </c>
    </row>
    <row r="56" s="1" customFormat="1" ht="28" customHeight="1" spans="1:9">
      <c r="A56" s="145" t="s">
        <v>287</v>
      </c>
      <c r="B56" s="150" t="s">
        <v>288</v>
      </c>
      <c r="C56" s="146" t="s">
        <v>275</v>
      </c>
      <c r="D56" s="150" t="s">
        <v>288</v>
      </c>
      <c r="E56" s="147">
        <v>1</v>
      </c>
      <c r="F56" s="148" t="s">
        <v>5</v>
      </c>
      <c r="G56" s="147">
        <v>1</v>
      </c>
      <c r="H56" s="149">
        <v>605</v>
      </c>
      <c r="I56" s="149">
        <v>605</v>
      </c>
    </row>
    <row r="57" s="1" customFormat="1" ht="28" customHeight="1" spans="1:9">
      <c r="A57" s="145" t="s">
        <v>289</v>
      </c>
      <c r="B57" s="146" t="s">
        <v>290</v>
      </c>
      <c r="C57" s="146" t="s">
        <v>291</v>
      </c>
      <c r="D57" s="146" t="s">
        <v>290</v>
      </c>
      <c r="E57" s="147">
        <v>1</v>
      </c>
      <c r="F57" s="148" t="s">
        <v>5</v>
      </c>
      <c r="G57" s="147">
        <v>1</v>
      </c>
      <c r="H57" s="149">
        <v>605</v>
      </c>
      <c r="I57" s="149">
        <v>605</v>
      </c>
    </row>
    <row r="58" s="1" customFormat="1" ht="28" customHeight="1" spans="1:9">
      <c r="A58" s="145" t="s">
        <v>292</v>
      </c>
      <c r="B58" s="146" t="s">
        <v>293</v>
      </c>
      <c r="C58" s="146" t="s">
        <v>291</v>
      </c>
      <c r="D58" s="146" t="s">
        <v>293</v>
      </c>
      <c r="E58" s="147">
        <v>1</v>
      </c>
      <c r="F58" s="148" t="s">
        <v>5</v>
      </c>
      <c r="G58" s="147">
        <v>1</v>
      </c>
      <c r="H58" s="149">
        <v>605</v>
      </c>
      <c r="I58" s="149">
        <v>605</v>
      </c>
    </row>
    <row r="59" s="1" customFormat="1" ht="28" customHeight="1" spans="1:9">
      <c r="A59" s="145" t="s">
        <v>294</v>
      </c>
      <c r="B59" s="146" t="s">
        <v>295</v>
      </c>
      <c r="C59" s="146" t="s">
        <v>291</v>
      </c>
      <c r="D59" s="146" t="s">
        <v>295</v>
      </c>
      <c r="E59" s="147">
        <v>1</v>
      </c>
      <c r="F59" s="148" t="s">
        <v>5</v>
      </c>
      <c r="G59" s="147">
        <v>1</v>
      </c>
      <c r="H59" s="149">
        <v>7260</v>
      </c>
      <c r="I59" s="149">
        <v>7260</v>
      </c>
    </row>
    <row r="60" s="1" customFormat="1" ht="28" customHeight="1" spans="1:9">
      <c r="A60" s="145" t="s">
        <v>296</v>
      </c>
      <c r="B60" s="9" t="s">
        <v>297</v>
      </c>
      <c r="C60" s="146" t="s">
        <v>291</v>
      </c>
      <c r="D60" s="148" t="s">
        <v>298</v>
      </c>
      <c r="E60" s="147">
        <v>1</v>
      </c>
      <c r="F60" s="148" t="s">
        <v>5</v>
      </c>
      <c r="G60" s="147">
        <v>1</v>
      </c>
      <c r="H60" s="149">
        <v>605</v>
      </c>
      <c r="I60" s="149">
        <v>605</v>
      </c>
    </row>
    <row r="61" s="3" customFormat="1" ht="28" customHeight="1" spans="1:9">
      <c r="A61" s="145" t="s">
        <v>299</v>
      </c>
      <c r="B61" s="11" t="s">
        <v>300</v>
      </c>
      <c r="C61" s="146" t="s">
        <v>275</v>
      </c>
      <c r="D61" s="9" t="s">
        <v>301</v>
      </c>
      <c r="E61" s="147">
        <v>1</v>
      </c>
      <c r="F61" s="148" t="s">
        <v>5</v>
      </c>
      <c r="G61" s="147">
        <v>1</v>
      </c>
      <c r="H61" s="149">
        <v>605</v>
      </c>
      <c r="I61" s="149">
        <v>605</v>
      </c>
    </row>
    <row r="62" s="1" customFormat="1" ht="28" customHeight="1" spans="1:9">
      <c r="A62" s="145" t="s">
        <v>302</v>
      </c>
      <c r="B62" s="146" t="s">
        <v>303</v>
      </c>
      <c r="C62" s="146" t="s">
        <v>259</v>
      </c>
      <c r="D62" s="146" t="s">
        <v>303</v>
      </c>
      <c r="E62" s="147">
        <v>1</v>
      </c>
      <c r="F62" s="148" t="s">
        <v>5</v>
      </c>
      <c r="G62" s="147">
        <v>1</v>
      </c>
      <c r="H62" s="149">
        <v>605</v>
      </c>
      <c r="I62" s="149">
        <v>605</v>
      </c>
    </row>
    <row r="63" s="1" customFormat="1" ht="28" customHeight="1" spans="1:9">
      <c r="A63" s="145" t="s">
        <v>304</v>
      </c>
      <c r="B63" s="146" t="s">
        <v>305</v>
      </c>
      <c r="C63" s="146" t="s">
        <v>268</v>
      </c>
      <c r="D63" s="146" t="s">
        <v>305</v>
      </c>
      <c r="E63" s="147">
        <v>1</v>
      </c>
      <c r="F63" s="148" t="s">
        <v>5</v>
      </c>
      <c r="G63" s="147">
        <v>1</v>
      </c>
      <c r="H63" s="149">
        <v>605</v>
      </c>
      <c r="I63" s="149">
        <v>605</v>
      </c>
    </row>
    <row r="64" s="3" customFormat="1" ht="28" customHeight="1" spans="1:9">
      <c r="A64" s="145" t="s">
        <v>306</v>
      </c>
      <c r="B64" s="9" t="s">
        <v>307</v>
      </c>
      <c r="C64" s="157" t="s">
        <v>197</v>
      </c>
      <c r="D64" s="9" t="s">
        <v>307</v>
      </c>
      <c r="E64" s="147">
        <v>1</v>
      </c>
      <c r="F64" s="148" t="s">
        <v>5</v>
      </c>
      <c r="G64" s="147">
        <v>1</v>
      </c>
      <c r="H64" s="149">
        <v>605</v>
      </c>
      <c r="I64" s="149">
        <v>605</v>
      </c>
    </row>
    <row r="65" s="3" customFormat="1" ht="28" customHeight="1" spans="1:9">
      <c r="A65" s="145" t="s">
        <v>308</v>
      </c>
      <c r="B65" s="9" t="s">
        <v>309</v>
      </c>
      <c r="C65" s="157" t="s">
        <v>229</v>
      </c>
      <c r="D65" s="9" t="s">
        <v>309</v>
      </c>
      <c r="E65" s="147">
        <v>1</v>
      </c>
      <c r="F65" s="148" t="s">
        <v>5</v>
      </c>
      <c r="G65" s="147">
        <v>1</v>
      </c>
      <c r="H65" s="149">
        <v>605</v>
      </c>
      <c r="I65" s="149">
        <v>605</v>
      </c>
    </row>
    <row r="66" s="3" customFormat="1" ht="28" customHeight="1" spans="1:9">
      <c r="A66" s="145"/>
      <c r="B66" s="158"/>
      <c r="C66" s="158"/>
      <c r="D66" s="158"/>
      <c r="E66" s="9"/>
      <c r="F66" s="9"/>
      <c r="G66" s="155">
        <f>SUM(G4:G65)</f>
        <v>62</v>
      </c>
      <c r="H66" s="155"/>
      <c r="I66" s="155">
        <f>SUM(I4:I65)</f>
        <v>44165</v>
      </c>
    </row>
    <row r="67" s="1" customFormat="1" spans="1:6">
      <c r="A67" s="17"/>
      <c r="B67" s="17"/>
      <c r="D67" s="17"/>
      <c r="F67" s="17"/>
    </row>
    <row r="68" s="1" customFormat="1" spans="1:6">
      <c r="A68" s="17"/>
      <c r="B68" s="17"/>
      <c r="D68" s="17"/>
      <c r="F68" s="17"/>
    </row>
  </sheetData>
  <mergeCells count="6">
    <mergeCell ref="A1:I1"/>
    <mergeCell ref="A2:B2"/>
    <mergeCell ref="A11:A12"/>
    <mergeCell ref="A27:A28"/>
    <mergeCell ref="A40:A41"/>
    <mergeCell ref="B11:B12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J59"/>
  <sheetViews>
    <sheetView topLeftCell="A54" workbookViewId="0">
      <selection activeCell="A59" sqref="$A59:$XFD60"/>
    </sheetView>
  </sheetViews>
  <sheetFormatPr defaultColWidth="7.99090909090909" defaultRowHeight="12.5"/>
  <cols>
    <col min="1" max="1" width="5.86363636363636" style="22" customWidth="1"/>
    <col min="2" max="2" width="7.87272727272727" style="22" customWidth="1"/>
    <col min="3" max="3" width="16.5454545454545" style="2" customWidth="1"/>
    <col min="4" max="4" width="10" style="22" customWidth="1"/>
    <col min="5" max="5" width="17" style="2" customWidth="1"/>
    <col min="6" max="6" width="17" style="22" customWidth="1"/>
    <col min="7" max="10" width="17" style="2" customWidth="1"/>
    <col min="11" max="51" width="7.99090909090909" style="2" customWidth="1"/>
    <col min="52" max="16384" width="7.99090909090909" style="2"/>
  </cols>
  <sheetData>
    <row r="1" s="2" customFormat="1" ht="42" customHeight="1" spans="1:9">
      <c r="A1" s="127" t="s">
        <v>310</v>
      </c>
      <c r="B1" s="127"/>
      <c r="C1" s="127"/>
      <c r="D1" s="127"/>
      <c r="E1" s="127"/>
      <c r="F1" s="127"/>
      <c r="G1" s="127"/>
      <c r="H1" s="127"/>
      <c r="I1" s="127"/>
    </row>
    <row r="2" s="2" customFormat="1" ht="23" customHeight="1" spans="1:244">
      <c r="A2" s="7" t="s">
        <v>311</v>
      </c>
      <c r="B2" s="7"/>
      <c r="C2" s="7"/>
      <c r="D2" s="7"/>
      <c r="E2" s="8" t="s">
        <v>312</v>
      </c>
      <c r="F2" s="8"/>
      <c r="G2" s="8"/>
      <c r="H2" s="8"/>
      <c r="I2" s="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</row>
    <row r="3" s="3" customFormat="1" ht="44" customHeight="1" spans="1:9">
      <c r="A3" s="9" t="s">
        <v>313</v>
      </c>
      <c r="B3" s="9" t="s">
        <v>314</v>
      </c>
      <c r="C3" s="30" t="s">
        <v>315</v>
      </c>
      <c r="D3" s="9" t="s">
        <v>316</v>
      </c>
      <c r="E3" s="9" t="s">
        <v>317</v>
      </c>
      <c r="F3" s="9" t="s">
        <v>318</v>
      </c>
      <c r="G3" s="9" t="s">
        <v>319</v>
      </c>
      <c r="H3" s="9" t="s">
        <v>320</v>
      </c>
      <c r="I3" s="9" t="s">
        <v>321</v>
      </c>
    </row>
    <row r="4" s="4" customFormat="1" ht="29" customHeight="1" spans="1:9">
      <c r="A4" s="11" t="s">
        <v>170</v>
      </c>
      <c r="B4" s="11" t="s">
        <v>322</v>
      </c>
      <c r="C4" s="128" t="s">
        <v>323</v>
      </c>
      <c r="D4" s="128" t="s">
        <v>324</v>
      </c>
      <c r="E4" s="13">
        <v>1</v>
      </c>
      <c r="F4" s="129" t="s">
        <v>5</v>
      </c>
      <c r="G4" s="13">
        <v>1</v>
      </c>
      <c r="H4" s="13">
        <v>605</v>
      </c>
      <c r="I4" s="13">
        <v>605</v>
      </c>
    </row>
    <row r="5" s="4" customFormat="1" ht="29" customHeight="1" spans="1:9">
      <c r="A5" s="11" t="s">
        <v>173</v>
      </c>
      <c r="B5" s="128" t="s">
        <v>325</v>
      </c>
      <c r="C5" s="128" t="s">
        <v>323</v>
      </c>
      <c r="D5" s="128" t="s">
        <v>325</v>
      </c>
      <c r="E5" s="13">
        <v>1</v>
      </c>
      <c r="F5" s="129" t="s">
        <v>5</v>
      </c>
      <c r="G5" s="13">
        <v>1</v>
      </c>
      <c r="H5" s="13">
        <v>605</v>
      </c>
      <c r="I5" s="13">
        <v>605</v>
      </c>
    </row>
    <row r="6" s="4" customFormat="1" ht="29" customHeight="1" spans="1:9">
      <c r="A6" s="11" t="s">
        <v>175</v>
      </c>
      <c r="B6" s="128" t="s">
        <v>326</v>
      </c>
      <c r="C6" s="128" t="s">
        <v>323</v>
      </c>
      <c r="D6" s="128" t="s">
        <v>326</v>
      </c>
      <c r="E6" s="13">
        <v>1</v>
      </c>
      <c r="F6" s="129" t="s">
        <v>5</v>
      </c>
      <c r="G6" s="13">
        <v>1</v>
      </c>
      <c r="H6" s="13">
        <v>605</v>
      </c>
      <c r="I6" s="13">
        <v>605</v>
      </c>
    </row>
    <row r="7" s="4" customFormat="1" ht="29" customHeight="1" spans="1:9">
      <c r="A7" s="130" t="s">
        <v>177</v>
      </c>
      <c r="B7" s="128" t="s">
        <v>327</v>
      </c>
      <c r="C7" s="128" t="s">
        <v>323</v>
      </c>
      <c r="D7" s="128" t="s">
        <v>327</v>
      </c>
      <c r="E7" s="13">
        <v>1</v>
      </c>
      <c r="F7" s="129" t="s">
        <v>5</v>
      </c>
      <c r="G7" s="13">
        <v>1</v>
      </c>
      <c r="H7" s="13">
        <v>605</v>
      </c>
      <c r="I7" s="13">
        <v>605</v>
      </c>
    </row>
    <row r="8" s="4" customFormat="1" ht="29" customHeight="1" spans="1:9">
      <c r="A8" s="131"/>
      <c r="B8" s="128" t="s">
        <v>327</v>
      </c>
      <c r="C8" s="128" t="s">
        <v>323</v>
      </c>
      <c r="D8" s="128" t="s">
        <v>328</v>
      </c>
      <c r="E8" s="13">
        <v>1</v>
      </c>
      <c r="F8" s="129" t="s">
        <v>5</v>
      </c>
      <c r="G8" s="13">
        <v>1</v>
      </c>
      <c r="H8" s="13">
        <v>605</v>
      </c>
      <c r="I8" s="13">
        <v>605</v>
      </c>
    </row>
    <row r="9" s="4" customFormat="1" ht="29" customHeight="1" spans="1:9">
      <c r="A9" s="11" t="s">
        <v>180</v>
      </c>
      <c r="B9" s="128" t="s">
        <v>329</v>
      </c>
      <c r="C9" s="128" t="s">
        <v>323</v>
      </c>
      <c r="D9" s="128" t="s">
        <v>329</v>
      </c>
      <c r="E9" s="13">
        <v>1</v>
      </c>
      <c r="F9" s="129" t="s">
        <v>5</v>
      </c>
      <c r="G9" s="13">
        <v>1</v>
      </c>
      <c r="H9" s="13">
        <v>605</v>
      </c>
      <c r="I9" s="13">
        <v>605</v>
      </c>
    </row>
    <row r="10" s="4" customFormat="1" ht="29" customHeight="1" spans="1:9">
      <c r="A10" s="11" t="s">
        <v>183</v>
      </c>
      <c r="B10" s="128" t="s">
        <v>330</v>
      </c>
      <c r="C10" s="128" t="s">
        <v>331</v>
      </c>
      <c r="D10" s="128" t="s">
        <v>330</v>
      </c>
      <c r="E10" s="13">
        <v>1</v>
      </c>
      <c r="F10" s="129" t="s">
        <v>5</v>
      </c>
      <c r="G10" s="13">
        <v>1</v>
      </c>
      <c r="H10" s="13">
        <v>605</v>
      </c>
      <c r="I10" s="13">
        <v>605</v>
      </c>
    </row>
    <row r="11" s="4" customFormat="1" ht="29" customHeight="1" spans="1:9">
      <c r="A11" s="11" t="s">
        <v>185</v>
      </c>
      <c r="B11" s="128" t="s">
        <v>332</v>
      </c>
      <c r="C11" s="128" t="s">
        <v>331</v>
      </c>
      <c r="D11" s="128" t="s">
        <v>332</v>
      </c>
      <c r="E11" s="13">
        <v>1</v>
      </c>
      <c r="F11" s="129" t="s">
        <v>5</v>
      </c>
      <c r="G11" s="13">
        <v>1</v>
      </c>
      <c r="H11" s="13">
        <v>605</v>
      </c>
      <c r="I11" s="13">
        <v>605</v>
      </c>
    </row>
    <row r="12" s="4" customFormat="1" ht="29" customHeight="1" spans="1:9">
      <c r="A12" s="11" t="s">
        <v>187</v>
      </c>
      <c r="B12" s="128" t="s">
        <v>333</v>
      </c>
      <c r="C12" s="128" t="s">
        <v>331</v>
      </c>
      <c r="D12" s="128" t="s">
        <v>333</v>
      </c>
      <c r="E12" s="13">
        <v>10</v>
      </c>
      <c r="F12" s="129" t="s">
        <v>5</v>
      </c>
      <c r="G12" s="13">
        <v>1</v>
      </c>
      <c r="H12" s="13">
        <v>605</v>
      </c>
      <c r="I12" s="13">
        <v>6655</v>
      </c>
    </row>
    <row r="13" s="4" customFormat="1" ht="29" customHeight="1" spans="1:9">
      <c r="A13" s="11" t="s">
        <v>190</v>
      </c>
      <c r="B13" s="9" t="s">
        <v>334</v>
      </c>
      <c r="C13" s="128" t="s">
        <v>331</v>
      </c>
      <c r="D13" s="9" t="s">
        <v>334</v>
      </c>
      <c r="E13" s="13">
        <v>1</v>
      </c>
      <c r="F13" s="129" t="s">
        <v>5</v>
      </c>
      <c r="G13" s="13">
        <v>1</v>
      </c>
      <c r="H13" s="13">
        <v>605</v>
      </c>
      <c r="I13" s="13">
        <v>605</v>
      </c>
    </row>
    <row r="14" s="4" customFormat="1" ht="29" customHeight="1" spans="1:9">
      <c r="A14" s="11" t="s">
        <v>193</v>
      </c>
      <c r="B14" s="9" t="s">
        <v>335</v>
      </c>
      <c r="C14" s="128" t="s">
        <v>331</v>
      </c>
      <c r="D14" s="9" t="s">
        <v>335</v>
      </c>
      <c r="E14" s="13">
        <v>1</v>
      </c>
      <c r="F14" s="129" t="s">
        <v>5</v>
      </c>
      <c r="G14" s="13">
        <v>1</v>
      </c>
      <c r="H14" s="13">
        <v>605</v>
      </c>
      <c r="I14" s="13">
        <v>605</v>
      </c>
    </row>
    <row r="15" s="4" customFormat="1" ht="29" customHeight="1" spans="1:9">
      <c r="A15" s="11" t="s">
        <v>195</v>
      </c>
      <c r="B15" s="128" t="s">
        <v>336</v>
      </c>
      <c r="C15" s="128" t="s">
        <v>331</v>
      </c>
      <c r="D15" s="128" t="s">
        <v>336</v>
      </c>
      <c r="E15" s="13">
        <v>1</v>
      </c>
      <c r="F15" s="129" t="s">
        <v>5</v>
      </c>
      <c r="G15" s="13">
        <v>1</v>
      </c>
      <c r="H15" s="13">
        <v>605</v>
      </c>
      <c r="I15" s="13">
        <v>605</v>
      </c>
    </row>
    <row r="16" s="4" customFormat="1" ht="29" customHeight="1" spans="1:9">
      <c r="A16" s="11" t="s">
        <v>199</v>
      </c>
      <c r="B16" s="128" t="s">
        <v>337</v>
      </c>
      <c r="C16" s="128" t="s">
        <v>331</v>
      </c>
      <c r="D16" s="128" t="s">
        <v>337</v>
      </c>
      <c r="E16" s="13">
        <v>1</v>
      </c>
      <c r="F16" s="129" t="s">
        <v>5</v>
      </c>
      <c r="G16" s="13">
        <v>1</v>
      </c>
      <c r="H16" s="13">
        <v>605</v>
      </c>
      <c r="I16" s="13">
        <v>605</v>
      </c>
    </row>
    <row r="17" s="4" customFormat="1" ht="29" customHeight="1" spans="1:9">
      <c r="A17" s="11" t="s">
        <v>201</v>
      </c>
      <c r="B17" s="128" t="s">
        <v>338</v>
      </c>
      <c r="C17" s="128" t="s">
        <v>339</v>
      </c>
      <c r="D17" s="128" t="s">
        <v>338</v>
      </c>
      <c r="E17" s="13">
        <v>1</v>
      </c>
      <c r="F17" s="129" t="s">
        <v>5</v>
      </c>
      <c r="G17" s="13">
        <v>1</v>
      </c>
      <c r="H17" s="13">
        <v>605</v>
      </c>
      <c r="I17" s="13">
        <v>605</v>
      </c>
    </row>
    <row r="18" s="4" customFormat="1" ht="29" customHeight="1" spans="1:9">
      <c r="A18" s="11" t="s">
        <v>203</v>
      </c>
      <c r="B18" s="128" t="s">
        <v>340</v>
      </c>
      <c r="C18" s="128" t="s">
        <v>339</v>
      </c>
      <c r="D18" s="128" t="s">
        <v>340</v>
      </c>
      <c r="E18" s="13">
        <v>1</v>
      </c>
      <c r="F18" s="129" t="s">
        <v>5</v>
      </c>
      <c r="G18" s="13">
        <v>1</v>
      </c>
      <c r="H18" s="13">
        <v>605</v>
      </c>
      <c r="I18" s="13">
        <v>605</v>
      </c>
    </row>
    <row r="19" s="4" customFormat="1" ht="29" customHeight="1" spans="1:9">
      <c r="A19" s="11" t="s">
        <v>205</v>
      </c>
      <c r="B19" s="128" t="s">
        <v>341</v>
      </c>
      <c r="C19" s="128" t="s">
        <v>339</v>
      </c>
      <c r="D19" s="128" t="s">
        <v>341</v>
      </c>
      <c r="E19" s="13">
        <v>1</v>
      </c>
      <c r="F19" s="129" t="s">
        <v>5</v>
      </c>
      <c r="G19" s="13">
        <v>1</v>
      </c>
      <c r="H19" s="13">
        <v>605</v>
      </c>
      <c r="I19" s="13">
        <v>605</v>
      </c>
    </row>
    <row r="20" s="4" customFormat="1" ht="29" customHeight="1" spans="1:9">
      <c r="A20" s="130" t="s">
        <v>207</v>
      </c>
      <c r="B20" s="128" t="s">
        <v>342</v>
      </c>
      <c r="C20" s="128" t="s">
        <v>343</v>
      </c>
      <c r="D20" s="128" t="s">
        <v>342</v>
      </c>
      <c r="E20" s="13">
        <v>1</v>
      </c>
      <c r="F20" s="129" t="s">
        <v>5</v>
      </c>
      <c r="G20" s="13">
        <v>1</v>
      </c>
      <c r="H20" s="13">
        <v>605</v>
      </c>
      <c r="I20" s="13">
        <v>605</v>
      </c>
    </row>
    <row r="21" s="4" customFormat="1" ht="29" customHeight="1" spans="1:9">
      <c r="A21" s="132"/>
      <c r="B21" s="128" t="s">
        <v>342</v>
      </c>
      <c r="C21" s="128" t="s">
        <v>343</v>
      </c>
      <c r="D21" s="128" t="s">
        <v>344</v>
      </c>
      <c r="E21" s="13">
        <v>1</v>
      </c>
      <c r="F21" s="129" t="s">
        <v>5</v>
      </c>
      <c r="G21" s="13">
        <v>1</v>
      </c>
      <c r="H21" s="13">
        <v>605</v>
      </c>
      <c r="I21" s="13">
        <v>605</v>
      </c>
    </row>
    <row r="22" s="4" customFormat="1" ht="29" customHeight="1" spans="1:9">
      <c r="A22" s="131"/>
      <c r="B22" s="128" t="s">
        <v>342</v>
      </c>
      <c r="C22" s="128" t="s">
        <v>343</v>
      </c>
      <c r="D22" s="11" t="s">
        <v>345</v>
      </c>
      <c r="E22" s="13">
        <v>1</v>
      </c>
      <c r="F22" s="129" t="s">
        <v>5</v>
      </c>
      <c r="G22" s="13">
        <v>1</v>
      </c>
      <c r="H22" s="13">
        <v>605</v>
      </c>
      <c r="I22" s="13">
        <v>605</v>
      </c>
    </row>
    <row r="23" s="4" customFormat="1" ht="29" customHeight="1" spans="1:9">
      <c r="A23" s="131" t="s">
        <v>210</v>
      </c>
      <c r="B23" s="128" t="s">
        <v>346</v>
      </c>
      <c r="C23" s="128" t="s">
        <v>343</v>
      </c>
      <c r="D23" s="11" t="s">
        <v>346</v>
      </c>
      <c r="E23" s="13">
        <v>1</v>
      </c>
      <c r="F23" s="129" t="s">
        <v>5</v>
      </c>
      <c r="G23" s="13">
        <v>1</v>
      </c>
      <c r="H23" s="13">
        <v>605</v>
      </c>
      <c r="I23" s="13">
        <v>605</v>
      </c>
    </row>
    <row r="24" s="4" customFormat="1" ht="29" customHeight="1" spans="1:9">
      <c r="A24" s="131" t="s">
        <v>212</v>
      </c>
      <c r="B24" s="128" t="s">
        <v>347</v>
      </c>
      <c r="C24" s="128" t="s">
        <v>343</v>
      </c>
      <c r="D24" s="11" t="s">
        <v>347</v>
      </c>
      <c r="E24" s="13">
        <v>1</v>
      </c>
      <c r="F24" s="129" t="s">
        <v>5</v>
      </c>
      <c r="G24" s="13">
        <v>1</v>
      </c>
      <c r="H24" s="133">
        <v>605</v>
      </c>
      <c r="I24" s="137">
        <v>605</v>
      </c>
    </row>
    <row r="25" s="4" customFormat="1" ht="29" customHeight="1" spans="1:9">
      <c r="A25" s="131" t="s">
        <v>214</v>
      </c>
      <c r="B25" s="128" t="s">
        <v>348</v>
      </c>
      <c r="C25" s="128" t="s">
        <v>343</v>
      </c>
      <c r="D25" s="11" t="s">
        <v>348</v>
      </c>
      <c r="E25" s="13">
        <v>1</v>
      </c>
      <c r="F25" s="129" t="s">
        <v>5</v>
      </c>
      <c r="G25" s="13">
        <v>1</v>
      </c>
      <c r="H25" s="13">
        <v>605</v>
      </c>
      <c r="I25" s="13">
        <v>605</v>
      </c>
    </row>
    <row r="26" s="4" customFormat="1" ht="31" customHeight="1" spans="1:9">
      <c r="A26" s="131" t="s">
        <v>216</v>
      </c>
      <c r="B26" s="11" t="s">
        <v>349</v>
      </c>
      <c r="C26" s="128" t="s">
        <v>343</v>
      </c>
      <c r="D26" s="11" t="s">
        <v>349</v>
      </c>
      <c r="E26" s="13">
        <v>1</v>
      </c>
      <c r="F26" s="129" t="s">
        <v>5</v>
      </c>
      <c r="G26" s="13">
        <v>1</v>
      </c>
      <c r="H26" s="13">
        <v>605</v>
      </c>
      <c r="I26" s="13">
        <v>605</v>
      </c>
    </row>
    <row r="27" s="4" customFormat="1" ht="31" customHeight="1" spans="1:9">
      <c r="A27" s="131" t="s">
        <v>218</v>
      </c>
      <c r="B27" s="128" t="s">
        <v>231</v>
      </c>
      <c r="C27" s="128" t="s">
        <v>343</v>
      </c>
      <c r="D27" s="128" t="s">
        <v>231</v>
      </c>
      <c r="E27" s="13">
        <v>1</v>
      </c>
      <c r="F27" s="129" t="s">
        <v>5</v>
      </c>
      <c r="G27" s="13">
        <v>1</v>
      </c>
      <c r="H27" s="13">
        <v>605</v>
      </c>
      <c r="I27" s="13">
        <v>605</v>
      </c>
    </row>
    <row r="28" s="4" customFormat="1" ht="31" customHeight="1" spans="1:9">
      <c r="A28" s="131" t="s">
        <v>220</v>
      </c>
      <c r="B28" s="9" t="s">
        <v>350</v>
      </c>
      <c r="C28" s="128" t="s">
        <v>343</v>
      </c>
      <c r="D28" s="9" t="s">
        <v>350</v>
      </c>
      <c r="E28" s="13">
        <v>1</v>
      </c>
      <c r="F28" s="129" t="s">
        <v>5</v>
      </c>
      <c r="G28" s="13">
        <v>1</v>
      </c>
      <c r="H28" s="13">
        <v>605</v>
      </c>
      <c r="I28" s="13">
        <v>605</v>
      </c>
    </row>
    <row r="29" s="4" customFormat="1" ht="31" customHeight="1" spans="1:9">
      <c r="A29" s="131" t="s">
        <v>222</v>
      </c>
      <c r="B29" s="128" t="s">
        <v>351</v>
      </c>
      <c r="C29" s="128" t="s">
        <v>343</v>
      </c>
      <c r="D29" s="128" t="s">
        <v>351</v>
      </c>
      <c r="E29" s="13">
        <v>1</v>
      </c>
      <c r="F29" s="129" t="s">
        <v>5</v>
      </c>
      <c r="G29" s="13">
        <v>1</v>
      </c>
      <c r="H29" s="13">
        <v>605</v>
      </c>
      <c r="I29" s="13">
        <v>605</v>
      </c>
    </row>
    <row r="30" s="4" customFormat="1" ht="31" customHeight="1" spans="1:9">
      <c r="A30" s="131" t="s">
        <v>225</v>
      </c>
      <c r="B30" s="128" t="s">
        <v>352</v>
      </c>
      <c r="C30" s="128" t="s">
        <v>343</v>
      </c>
      <c r="D30" s="128" t="s">
        <v>353</v>
      </c>
      <c r="E30" s="13">
        <v>1</v>
      </c>
      <c r="F30" s="129" t="s">
        <v>5</v>
      </c>
      <c r="G30" s="13">
        <v>1</v>
      </c>
      <c r="H30" s="13">
        <v>605</v>
      </c>
      <c r="I30" s="13">
        <v>605</v>
      </c>
    </row>
    <row r="31" s="4" customFormat="1" ht="31" customHeight="1" spans="1:9">
      <c r="A31" s="131" t="s">
        <v>227</v>
      </c>
      <c r="B31" s="128" t="s">
        <v>354</v>
      </c>
      <c r="C31" s="128" t="s">
        <v>343</v>
      </c>
      <c r="D31" s="128" t="s">
        <v>355</v>
      </c>
      <c r="E31" s="13">
        <v>1</v>
      </c>
      <c r="F31" s="129" t="s">
        <v>5</v>
      </c>
      <c r="G31" s="13">
        <v>1</v>
      </c>
      <c r="H31" s="13">
        <v>605</v>
      </c>
      <c r="I31" s="13">
        <v>605</v>
      </c>
    </row>
    <row r="32" s="4" customFormat="1" ht="31" customHeight="1" spans="1:9">
      <c r="A32" s="131" t="s">
        <v>230</v>
      </c>
      <c r="B32" s="128" t="s">
        <v>356</v>
      </c>
      <c r="C32" s="128" t="s">
        <v>357</v>
      </c>
      <c r="D32" s="128" t="s">
        <v>356</v>
      </c>
      <c r="E32" s="13">
        <v>1</v>
      </c>
      <c r="F32" s="129" t="s">
        <v>5</v>
      </c>
      <c r="G32" s="13">
        <v>1</v>
      </c>
      <c r="H32" s="13">
        <v>605</v>
      </c>
      <c r="I32" s="13">
        <v>605</v>
      </c>
    </row>
    <row r="33" s="4" customFormat="1" ht="31" customHeight="1" spans="1:9">
      <c r="A33" s="131" t="s">
        <v>233</v>
      </c>
      <c r="B33" s="128" t="s">
        <v>358</v>
      </c>
      <c r="C33" s="128" t="s">
        <v>357</v>
      </c>
      <c r="D33" s="128" t="s">
        <v>358</v>
      </c>
      <c r="E33" s="13">
        <v>1</v>
      </c>
      <c r="F33" s="129" t="s">
        <v>5</v>
      </c>
      <c r="G33" s="13">
        <v>1</v>
      </c>
      <c r="H33" s="13">
        <v>605</v>
      </c>
      <c r="I33" s="13">
        <v>605</v>
      </c>
    </row>
    <row r="34" s="4" customFormat="1" ht="31" customHeight="1" spans="1:9">
      <c r="A34" s="131" t="s">
        <v>235</v>
      </c>
      <c r="B34" s="128" t="s">
        <v>359</v>
      </c>
      <c r="C34" s="128" t="s">
        <v>357</v>
      </c>
      <c r="D34" s="128" t="s">
        <v>359</v>
      </c>
      <c r="E34" s="13">
        <v>1</v>
      </c>
      <c r="F34" s="129" t="s">
        <v>5</v>
      </c>
      <c r="G34" s="13">
        <v>1</v>
      </c>
      <c r="H34" s="13">
        <v>605</v>
      </c>
      <c r="I34" s="13">
        <v>605</v>
      </c>
    </row>
    <row r="35" s="4" customFormat="1" ht="31" customHeight="1" spans="1:9">
      <c r="A35" s="131" t="s">
        <v>237</v>
      </c>
      <c r="B35" s="11" t="s">
        <v>360</v>
      </c>
      <c r="C35" s="128" t="s">
        <v>357</v>
      </c>
      <c r="D35" s="128" t="s">
        <v>361</v>
      </c>
      <c r="E35" s="13">
        <v>1</v>
      </c>
      <c r="F35" s="129" t="s">
        <v>5</v>
      </c>
      <c r="G35" s="13">
        <v>1</v>
      </c>
      <c r="H35" s="13">
        <v>605</v>
      </c>
      <c r="I35" s="13">
        <v>605</v>
      </c>
    </row>
    <row r="36" s="4" customFormat="1" ht="31" customHeight="1" spans="1:9">
      <c r="A36" s="131" t="s">
        <v>240</v>
      </c>
      <c r="B36" s="128" t="s">
        <v>362</v>
      </c>
      <c r="C36" s="128" t="s">
        <v>357</v>
      </c>
      <c r="D36" s="128" t="s">
        <v>362</v>
      </c>
      <c r="E36" s="13">
        <v>1</v>
      </c>
      <c r="F36" s="129" t="s">
        <v>5</v>
      </c>
      <c r="G36" s="13">
        <v>1</v>
      </c>
      <c r="H36" s="13">
        <v>605</v>
      </c>
      <c r="I36" s="13">
        <v>605</v>
      </c>
    </row>
    <row r="37" s="4" customFormat="1" ht="31" customHeight="1" spans="1:9">
      <c r="A37" s="131" t="s">
        <v>242</v>
      </c>
      <c r="B37" s="128" t="s">
        <v>363</v>
      </c>
      <c r="C37" s="128" t="s">
        <v>357</v>
      </c>
      <c r="D37" s="128" t="s">
        <v>363</v>
      </c>
      <c r="E37" s="13">
        <v>1</v>
      </c>
      <c r="F37" s="129" t="s">
        <v>5</v>
      </c>
      <c r="G37" s="13">
        <v>1</v>
      </c>
      <c r="H37" s="13">
        <v>605</v>
      </c>
      <c r="I37" s="13">
        <v>605</v>
      </c>
    </row>
    <row r="38" s="4" customFormat="1" ht="31" customHeight="1" spans="1:9">
      <c r="A38" s="131" t="s">
        <v>244</v>
      </c>
      <c r="B38" s="128" t="s">
        <v>364</v>
      </c>
      <c r="C38" s="128" t="s">
        <v>365</v>
      </c>
      <c r="D38" s="128" t="s">
        <v>364</v>
      </c>
      <c r="E38" s="13">
        <v>1</v>
      </c>
      <c r="F38" s="129" t="s">
        <v>5</v>
      </c>
      <c r="G38" s="13">
        <v>1</v>
      </c>
      <c r="H38" s="13">
        <v>605</v>
      </c>
      <c r="I38" s="13">
        <v>605</v>
      </c>
    </row>
    <row r="39" s="4" customFormat="1" ht="31" customHeight="1" spans="1:9">
      <c r="A39" s="131" t="s">
        <v>246</v>
      </c>
      <c r="B39" s="128" t="s">
        <v>366</v>
      </c>
      <c r="C39" s="128" t="s">
        <v>365</v>
      </c>
      <c r="D39" s="128" t="s">
        <v>366</v>
      </c>
      <c r="E39" s="13">
        <v>1</v>
      </c>
      <c r="F39" s="129" t="s">
        <v>5</v>
      </c>
      <c r="G39" s="13">
        <v>1</v>
      </c>
      <c r="H39" s="13">
        <v>605</v>
      </c>
      <c r="I39" s="13">
        <v>605</v>
      </c>
    </row>
    <row r="40" s="4" customFormat="1" ht="31" customHeight="1" spans="1:9">
      <c r="A40" s="131" t="s">
        <v>248</v>
      </c>
      <c r="B40" s="128" t="s">
        <v>367</v>
      </c>
      <c r="C40" s="128" t="s">
        <v>365</v>
      </c>
      <c r="D40" s="128" t="s">
        <v>367</v>
      </c>
      <c r="E40" s="13">
        <v>1</v>
      </c>
      <c r="F40" s="129" t="s">
        <v>5</v>
      </c>
      <c r="G40" s="13">
        <v>1</v>
      </c>
      <c r="H40" s="13">
        <v>605</v>
      </c>
      <c r="I40" s="13">
        <v>605</v>
      </c>
    </row>
    <row r="41" s="4" customFormat="1" ht="31" customHeight="1" spans="1:9">
      <c r="A41" s="131" t="s">
        <v>251</v>
      </c>
      <c r="B41" s="128" t="s">
        <v>368</v>
      </c>
      <c r="C41" s="128" t="s">
        <v>365</v>
      </c>
      <c r="D41" s="128" t="s">
        <v>368</v>
      </c>
      <c r="E41" s="13">
        <v>1</v>
      </c>
      <c r="F41" s="129" t="s">
        <v>5</v>
      </c>
      <c r="G41" s="13">
        <v>1</v>
      </c>
      <c r="H41" s="13">
        <v>605</v>
      </c>
      <c r="I41" s="13">
        <v>605</v>
      </c>
    </row>
    <row r="42" s="4" customFormat="1" ht="31" customHeight="1" spans="1:9">
      <c r="A42" s="131" t="s">
        <v>254</v>
      </c>
      <c r="B42" s="128" t="s">
        <v>369</v>
      </c>
      <c r="C42" s="128" t="s">
        <v>365</v>
      </c>
      <c r="D42" s="128" t="s">
        <v>369</v>
      </c>
      <c r="E42" s="13">
        <v>1</v>
      </c>
      <c r="F42" s="129" t="s">
        <v>5</v>
      </c>
      <c r="G42" s="13">
        <v>1</v>
      </c>
      <c r="H42" s="13">
        <v>605</v>
      </c>
      <c r="I42" s="13">
        <v>605</v>
      </c>
    </row>
    <row r="43" s="4" customFormat="1" ht="31" customHeight="1" spans="1:9">
      <c r="A43" s="131" t="s">
        <v>257</v>
      </c>
      <c r="B43" s="128" t="s">
        <v>370</v>
      </c>
      <c r="C43" s="128" t="s">
        <v>365</v>
      </c>
      <c r="D43" s="128" t="s">
        <v>371</v>
      </c>
      <c r="E43" s="13">
        <v>1</v>
      </c>
      <c r="F43" s="129" t="s">
        <v>5</v>
      </c>
      <c r="G43" s="13">
        <v>1</v>
      </c>
      <c r="H43" s="13">
        <v>605</v>
      </c>
      <c r="I43" s="13">
        <v>605</v>
      </c>
    </row>
    <row r="44" s="4" customFormat="1" ht="31" customHeight="1" spans="1:9">
      <c r="A44" s="131" t="s">
        <v>260</v>
      </c>
      <c r="B44" s="128" t="s">
        <v>372</v>
      </c>
      <c r="C44" s="128" t="s">
        <v>365</v>
      </c>
      <c r="D44" s="128" t="s">
        <v>373</v>
      </c>
      <c r="E44" s="13">
        <v>1</v>
      </c>
      <c r="F44" s="129" t="s">
        <v>5</v>
      </c>
      <c r="G44" s="13">
        <v>1</v>
      </c>
      <c r="H44" s="13">
        <v>605</v>
      </c>
      <c r="I44" s="13">
        <v>605</v>
      </c>
    </row>
    <row r="45" s="4" customFormat="1" ht="31" customHeight="1" spans="1:9">
      <c r="A45" s="131" t="s">
        <v>262</v>
      </c>
      <c r="B45" s="128" t="s">
        <v>374</v>
      </c>
      <c r="C45" s="128" t="s">
        <v>365</v>
      </c>
      <c r="D45" s="128" t="s">
        <v>374</v>
      </c>
      <c r="E45" s="13">
        <v>1</v>
      </c>
      <c r="F45" s="129" t="s">
        <v>5</v>
      </c>
      <c r="G45" s="13">
        <v>1</v>
      </c>
      <c r="H45" s="13">
        <v>605</v>
      </c>
      <c r="I45" s="13">
        <v>605</v>
      </c>
    </row>
    <row r="46" s="4" customFormat="1" ht="31" customHeight="1" spans="1:9">
      <c r="A46" s="131" t="s">
        <v>264</v>
      </c>
      <c r="B46" s="128" t="s">
        <v>375</v>
      </c>
      <c r="C46" s="128" t="s">
        <v>376</v>
      </c>
      <c r="D46" s="128" t="s">
        <v>375</v>
      </c>
      <c r="E46" s="13">
        <v>1</v>
      </c>
      <c r="F46" s="129" t="s">
        <v>5</v>
      </c>
      <c r="G46" s="13">
        <v>1</v>
      </c>
      <c r="H46" s="13">
        <v>605</v>
      </c>
      <c r="I46" s="13">
        <v>605</v>
      </c>
    </row>
    <row r="47" s="4" customFormat="1" ht="31" customHeight="1" spans="1:9">
      <c r="A47" s="131" t="s">
        <v>266</v>
      </c>
      <c r="B47" s="128" t="s">
        <v>377</v>
      </c>
      <c r="C47" s="128" t="s">
        <v>376</v>
      </c>
      <c r="D47" s="128" t="s">
        <v>377</v>
      </c>
      <c r="E47" s="13">
        <v>1</v>
      </c>
      <c r="F47" s="129" t="s">
        <v>5</v>
      </c>
      <c r="G47" s="13">
        <v>1</v>
      </c>
      <c r="H47" s="13">
        <v>605</v>
      </c>
      <c r="I47" s="13">
        <v>605</v>
      </c>
    </row>
    <row r="48" s="4" customFormat="1" ht="31" customHeight="1" spans="1:9">
      <c r="A48" s="131" t="s">
        <v>269</v>
      </c>
      <c r="B48" s="128" t="s">
        <v>378</v>
      </c>
      <c r="C48" s="128" t="s">
        <v>376</v>
      </c>
      <c r="D48" s="128" t="s">
        <v>379</v>
      </c>
      <c r="E48" s="13">
        <v>1</v>
      </c>
      <c r="F48" s="129" t="s">
        <v>5</v>
      </c>
      <c r="G48" s="13">
        <v>1</v>
      </c>
      <c r="H48" s="13">
        <v>605</v>
      </c>
      <c r="I48" s="13">
        <v>605</v>
      </c>
    </row>
    <row r="49" s="4" customFormat="1" ht="31" customHeight="1" spans="1:9">
      <c r="A49" s="131" t="s">
        <v>271</v>
      </c>
      <c r="B49" s="128" t="s">
        <v>380</v>
      </c>
      <c r="C49" s="128" t="s">
        <v>376</v>
      </c>
      <c r="D49" s="128" t="s">
        <v>380</v>
      </c>
      <c r="E49" s="13">
        <v>1</v>
      </c>
      <c r="F49" s="129" t="s">
        <v>5</v>
      </c>
      <c r="G49" s="13">
        <v>1</v>
      </c>
      <c r="H49" s="13">
        <v>605</v>
      </c>
      <c r="I49" s="13">
        <v>605</v>
      </c>
    </row>
    <row r="50" s="4" customFormat="1" ht="31" customHeight="1" spans="1:9">
      <c r="A50" s="131" t="s">
        <v>273</v>
      </c>
      <c r="B50" s="128" t="s">
        <v>381</v>
      </c>
      <c r="C50" s="128" t="s">
        <v>376</v>
      </c>
      <c r="D50" s="128" t="s">
        <v>382</v>
      </c>
      <c r="E50" s="13">
        <v>1</v>
      </c>
      <c r="F50" s="129" t="s">
        <v>5</v>
      </c>
      <c r="G50" s="13">
        <v>1</v>
      </c>
      <c r="H50" s="13">
        <v>605</v>
      </c>
      <c r="I50" s="13">
        <v>605</v>
      </c>
    </row>
    <row r="51" s="4" customFormat="1" ht="31" customHeight="1" spans="1:9">
      <c r="A51" s="131" t="s">
        <v>277</v>
      </c>
      <c r="B51" s="128" t="s">
        <v>383</v>
      </c>
      <c r="C51" s="128" t="s">
        <v>384</v>
      </c>
      <c r="D51" s="128" t="s">
        <v>383</v>
      </c>
      <c r="E51" s="13">
        <v>1</v>
      </c>
      <c r="F51" s="129" t="s">
        <v>5</v>
      </c>
      <c r="G51" s="13">
        <v>1</v>
      </c>
      <c r="H51" s="13">
        <v>605</v>
      </c>
      <c r="I51" s="13">
        <v>605</v>
      </c>
    </row>
    <row r="52" s="4" customFormat="1" ht="31" customHeight="1" spans="1:9">
      <c r="A52" s="131" t="s">
        <v>279</v>
      </c>
      <c r="B52" s="128" t="s">
        <v>385</v>
      </c>
      <c r="C52" s="128" t="s">
        <v>384</v>
      </c>
      <c r="D52" s="128" t="s">
        <v>385</v>
      </c>
      <c r="E52" s="13">
        <v>1</v>
      </c>
      <c r="F52" s="129" t="s">
        <v>5</v>
      </c>
      <c r="G52" s="13">
        <v>1</v>
      </c>
      <c r="H52" s="13">
        <v>605</v>
      </c>
      <c r="I52" s="13">
        <v>605</v>
      </c>
    </row>
    <row r="53" s="4" customFormat="1" ht="31" customHeight="1" spans="1:9">
      <c r="A53" s="131" t="s">
        <v>281</v>
      </c>
      <c r="B53" s="128" t="s">
        <v>386</v>
      </c>
      <c r="C53" s="128" t="s">
        <v>384</v>
      </c>
      <c r="D53" s="128" t="s">
        <v>387</v>
      </c>
      <c r="E53" s="13">
        <v>1</v>
      </c>
      <c r="F53" s="129" t="s">
        <v>5</v>
      </c>
      <c r="G53" s="13">
        <v>1</v>
      </c>
      <c r="H53" s="13">
        <v>605</v>
      </c>
      <c r="I53" s="13">
        <v>605</v>
      </c>
    </row>
    <row r="54" s="4" customFormat="1" ht="31" customHeight="1" spans="1:9">
      <c r="A54" s="131" t="s">
        <v>283</v>
      </c>
      <c r="B54" s="128" t="s">
        <v>388</v>
      </c>
      <c r="C54" s="128" t="s">
        <v>389</v>
      </c>
      <c r="D54" s="128" t="s">
        <v>388</v>
      </c>
      <c r="E54" s="13">
        <v>1</v>
      </c>
      <c r="F54" s="129" t="s">
        <v>5</v>
      </c>
      <c r="G54" s="13">
        <v>1</v>
      </c>
      <c r="H54" s="13">
        <v>605</v>
      </c>
      <c r="I54" s="13">
        <v>605</v>
      </c>
    </row>
    <row r="55" s="4" customFormat="1" ht="31" customHeight="1" spans="1:9">
      <c r="A55" s="131" t="s">
        <v>285</v>
      </c>
      <c r="B55" s="128" t="s">
        <v>390</v>
      </c>
      <c r="C55" s="128" t="s">
        <v>389</v>
      </c>
      <c r="D55" s="128" t="s">
        <v>390</v>
      </c>
      <c r="E55" s="13">
        <v>1</v>
      </c>
      <c r="F55" s="129" t="s">
        <v>5</v>
      </c>
      <c r="G55" s="13">
        <v>1</v>
      </c>
      <c r="H55" s="13">
        <v>605</v>
      </c>
      <c r="I55" s="13">
        <v>605</v>
      </c>
    </row>
    <row r="56" s="4" customFormat="1" ht="31" customHeight="1" spans="1:9">
      <c r="A56" s="131" t="s">
        <v>287</v>
      </c>
      <c r="B56" s="128" t="s">
        <v>391</v>
      </c>
      <c r="C56" s="128" t="s">
        <v>389</v>
      </c>
      <c r="D56" s="128" t="s">
        <v>391</v>
      </c>
      <c r="E56" s="13">
        <v>1</v>
      </c>
      <c r="F56" s="129" t="s">
        <v>5</v>
      </c>
      <c r="G56" s="13">
        <v>1</v>
      </c>
      <c r="H56" s="13">
        <v>605</v>
      </c>
      <c r="I56" s="13">
        <v>605</v>
      </c>
    </row>
    <row r="57" s="4" customFormat="1" ht="31" customHeight="1" spans="1:9">
      <c r="A57" s="131" t="s">
        <v>289</v>
      </c>
      <c r="B57" s="128" t="s">
        <v>392</v>
      </c>
      <c r="C57" s="128" t="s">
        <v>389</v>
      </c>
      <c r="D57" s="128" t="s">
        <v>393</v>
      </c>
      <c r="E57" s="13">
        <v>1</v>
      </c>
      <c r="F57" s="129" t="s">
        <v>5</v>
      </c>
      <c r="G57" s="13">
        <v>1</v>
      </c>
      <c r="H57" s="13">
        <v>605</v>
      </c>
      <c r="I57" s="13">
        <v>605</v>
      </c>
    </row>
    <row r="58" s="4" customFormat="1" ht="31" customHeight="1" spans="1:9">
      <c r="A58" s="134" t="s">
        <v>28</v>
      </c>
      <c r="B58" s="135"/>
      <c r="C58" s="135"/>
      <c r="D58" s="135"/>
      <c r="E58" s="135"/>
      <c r="F58" s="136"/>
      <c r="G58" s="13">
        <f>SUM(G4:G57)</f>
        <v>54</v>
      </c>
      <c r="H58" s="13"/>
      <c r="I58" s="13">
        <f>SUM(I4:I57)</f>
        <v>38720</v>
      </c>
    </row>
    <row r="59" ht="30" customHeight="1"/>
  </sheetData>
  <mergeCells count="6">
    <mergeCell ref="A1:I1"/>
    <mergeCell ref="A2:D2"/>
    <mergeCell ref="E2:I2"/>
    <mergeCell ref="A58:F58"/>
    <mergeCell ref="A7:A8"/>
    <mergeCell ref="A20:A2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opLeftCell="A44" workbookViewId="0">
      <selection activeCell="C50" sqref="C50"/>
    </sheetView>
  </sheetViews>
  <sheetFormatPr defaultColWidth="8" defaultRowHeight="12.5"/>
  <cols>
    <col min="1" max="1" width="6.09090909090909" style="17" customWidth="1"/>
    <col min="2" max="2" width="9.05454545454545" style="17" customWidth="1"/>
    <col min="3" max="3" width="19.9090909090909" style="1" customWidth="1"/>
    <col min="4" max="4" width="18.0909090909091" style="17" customWidth="1"/>
    <col min="5" max="5" width="17.9090909090909" style="1" customWidth="1"/>
    <col min="6" max="6" width="17.9090909090909" style="17" customWidth="1"/>
    <col min="7" max="9" width="17.9090909090909" style="1" customWidth="1"/>
    <col min="10" max="16384" width="8" style="1"/>
  </cols>
  <sheetData>
    <row r="1" s="1" customFormat="1" ht="32" customHeight="1" spans="1:9">
      <c r="A1" s="114" t="s">
        <v>394</v>
      </c>
      <c r="B1" s="114"/>
      <c r="C1" s="114"/>
      <c r="D1" s="114"/>
      <c r="E1" s="114"/>
      <c r="F1" s="114"/>
      <c r="G1" s="114"/>
      <c r="H1" s="114"/>
      <c r="I1" s="114"/>
    </row>
    <row r="2" s="111" customFormat="1" ht="25" customHeight="1" spans="1:9">
      <c r="A2" s="115" t="s">
        <v>395</v>
      </c>
      <c r="B2" s="115"/>
      <c r="C2" s="116"/>
      <c r="D2" s="116"/>
      <c r="E2" s="116"/>
      <c r="F2" s="117"/>
      <c r="G2" s="118" t="s">
        <v>312</v>
      </c>
      <c r="H2" s="118"/>
      <c r="I2" s="118"/>
    </row>
    <row r="3" s="112" customFormat="1" ht="45" customHeight="1" spans="1:9">
      <c r="A3" s="119" t="s">
        <v>31</v>
      </c>
      <c r="B3" s="120" t="s">
        <v>32</v>
      </c>
      <c r="C3" s="120" t="s">
        <v>315</v>
      </c>
      <c r="D3" s="119" t="s">
        <v>396</v>
      </c>
      <c r="E3" s="119" t="s">
        <v>35</v>
      </c>
      <c r="F3" s="120" t="s">
        <v>36</v>
      </c>
      <c r="G3" s="119" t="s">
        <v>37</v>
      </c>
      <c r="H3" s="119" t="s">
        <v>38</v>
      </c>
      <c r="I3" s="120" t="s">
        <v>39</v>
      </c>
    </row>
    <row r="4" s="113" customFormat="1" ht="42" customHeight="1" spans="1:9">
      <c r="A4" s="121">
        <v>1</v>
      </c>
      <c r="B4" s="121" t="s">
        <v>397</v>
      </c>
      <c r="C4" s="120" t="s">
        <v>398</v>
      </c>
      <c r="D4" s="122" t="s">
        <v>397</v>
      </c>
      <c r="E4" s="120">
        <v>1</v>
      </c>
      <c r="F4" s="119" t="s">
        <v>5</v>
      </c>
      <c r="G4" s="120">
        <v>1</v>
      </c>
      <c r="H4" s="119">
        <v>605</v>
      </c>
      <c r="I4" s="119">
        <v>605</v>
      </c>
    </row>
    <row r="5" s="113" customFormat="1" ht="42" customHeight="1" spans="1:9">
      <c r="A5" s="121">
        <v>2</v>
      </c>
      <c r="B5" s="121" t="s">
        <v>399</v>
      </c>
      <c r="C5" s="120" t="s">
        <v>398</v>
      </c>
      <c r="D5" s="122" t="s">
        <v>399</v>
      </c>
      <c r="E5" s="120">
        <v>1</v>
      </c>
      <c r="F5" s="119" t="s">
        <v>5</v>
      </c>
      <c r="G5" s="120">
        <v>1</v>
      </c>
      <c r="H5" s="119">
        <v>605</v>
      </c>
      <c r="I5" s="119">
        <v>605</v>
      </c>
    </row>
    <row r="6" s="113" customFormat="1" ht="42" customHeight="1" spans="1:9">
      <c r="A6" s="121">
        <v>3</v>
      </c>
      <c r="B6" s="121" t="s">
        <v>400</v>
      </c>
      <c r="C6" s="120" t="s">
        <v>398</v>
      </c>
      <c r="D6" s="122" t="s">
        <v>400</v>
      </c>
      <c r="E6" s="120">
        <v>1</v>
      </c>
      <c r="F6" s="119" t="s">
        <v>5</v>
      </c>
      <c r="G6" s="120">
        <v>1</v>
      </c>
      <c r="H6" s="119">
        <v>605</v>
      </c>
      <c r="I6" s="119">
        <v>605</v>
      </c>
    </row>
    <row r="7" s="113" customFormat="1" ht="42" customHeight="1" spans="1:9">
      <c r="A7" s="121">
        <v>4</v>
      </c>
      <c r="B7" s="121" t="s">
        <v>401</v>
      </c>
      <c r="C7" s="120" t="s">
        <v>398</v>
      </c>
      <c r="D7" s="122" t="s">
        <v>401</v>
      </c>
      <c r="E7" s="120">
        <v>1</v>
      </c>
      <c r="F7" s="119" t="s">
        <v>5</v>
      </c>
      <c r="G7" s="120">
        <v>1</v>
      </c>
      <c r="H7" s="119">
        <v>605</v>
      </c>
      <c r="I7" s="119">
        <v>605</v>
      </c>
    </row>
    <row r="8" s="113" customFormat="1" ht="42" customHeight="1" spans="1:9">
      <c r="A8" s="121">
        <v>5</v>
      </c>
      <c r="B8" s="121" t="s">
        <v>402</v>
      </c>
      <c r="C8" s="120" t="s">
        <v>398</v>
      </c>
      <c r="D8" s="121" t="s">
        <v>402</v>
      </c>
      <c r="E8" s="120">
        <v>1</v>
      </c>
      <c r="F8" s="119" t="s">
        <v>5</v>
      </c>
      <c r="G8" s="120">
        <v>1</v>
      </c>
      <c r="H8" s="119">
        <v>605</v>
      </c>
      <c r="I8" s="119">
        <v>605</v>
      </c>
    </row>
    <row r="9" s="113" customFormat="1" ht="42" customHeight="1" spans="1:9">
      <c r="A9" s="121">
        <v>6</v>
      </c>
      <c r="B9" s="121" t="s">
        <v>403</v>
      </c>
      <c r="C9" s="120" t="s">
        <v>398</v>
      </c>
      <c r="D9" s="122" t="s">
        <v>403</v>
      </c>
      <c r="E9" s="120">
        <v>1</v>
      </c>
      <c r="F9" s="119" t="s">
        <v>5</v>
      </c>
      <c r="G9" s="120">
        <v>1</v>
      </c>
      <c r="H9" s="119">
        <v>605</v>
      </c>
      <c r="I9" s="119">
        <v>605</v>
      </c>
    </row>
    <row r="10" s="113" customFormat="1" ht="42" customHeight="1" spans="1:9">
      <c r="A10" s="121">
        <v>7</v>
      </c>
      <c r="B10" s="122" t="s">
        <v>404</v>
      </c>
      <c r="C10" s="120" t="s">
        <v>398</v>
      </c>
      <c r="D10" s="122" t="s">
        <v>405</v>
      </c>
      <c r="E10" s="120">
        <v>1</v>
      </c>
      <c r="F10" s="119" t="s">
        <v>5</v>
      </c>
      <c r="G10" s="120">
        <v>1</v>
      </c>
      <c r="H10" s="119">
        <v>605</v>
      </c>
      <c r="I10" s="119">
        <v>605</v>
      </c>
    </row>
    <row r="11" s="113" customFormat="1" ht="42" customHeight="1" spans="1:9">
      <c r="A11" s="121">
        <v>8</v>
      </c>
      <c r="B11" s="121" t="s">
        <v>406</v>
      </c>
      <c r="C11" s="120" t="s">
        <v>407</v>
      </c>
      <c r="D11" s="122" t="s">
        <v>406</v>
      </c>
      <c r="E11" s="120">
        <v>1</v>
      </c>
      <c r="F11" s="120" t="s">
        <v>5</v>
      </c>
      <c r="G11" s="120">
        <v>1</v>
      </c>
      <c r="H11" s="119">
        <v>605</v>
      </c>
      <c r="I11" s="119">
        <v>605</v>
      </c>
    </row>
    <row r="12" s="113" customFormat="1" ht="42" customHeight="1" spans="1:9">
      <c r="A12" s="121">
        <v>9</v>
      </c>
      <c r="B12" s="121" t="s">
        <v>408</v>
      </c>
      <c r="C12" s="120" t="s">
        <v>407</v>
      </c>
      <c r="D12" s="122" t="s">
        <v>408</v>
      </c>
      <c r="E12" s="120">
        <v>1</v>
      </c>
      <c r="F12" s="120" t="s">
        <v>5</v>
      </c>
      <c r="G12" s="120">
        <v>1</v>
      </c>
      <c r="H12" s="119">
        <v>605</v>
      </c>
      <c r="I12" s="119">
        <v>605</v>
      </c>
    </row>
    <row r="13" s="113" customFormat="1" ht="42" customHeight="1" spans="1:9">
      <c r="A13" s="121">
        <v>10</v>
      </c>
      <c r="B13" s="121" t="s">
        <v>409</v>
      </c>
      <c r="C13" s="120" t="s">
        <v>407</v>
      </c>
      <c r="D13" s="122" t="s">
        <v>409</v>
      </c>
      <c r="E13" s="120">
        <v>1</v>
      </c>
      <c r="F13" s="120" t="s">
        <v>5</v>
      </c>
      <c r="G13" s="120">
        <v>1</v>
      </c>
      <c r="H13" s="119">
        <v>605</v>
      </c>
      <c r="I13" s="119">
        <v>605</v>
      </c>
    </row>
    <row r="14" s="113" customFormat="1" ht="42" customHeight="1" spans="1:9">
      <c r="A14" s="121"/>
      <c r="B14" s="121" t="s">
        <v>409</v>
      </c>
      <c r="C14" s="120" t="s">
        <v>407</v>
      </c>
      <c r="D14" s="122" t="s">
        <v>410</v>
      </c>
      <c r="E14" s="120">
        <v>1</v>
      </c>
      <c r="F14" s="120" t="s">
        <v>5</v>
      </c>
      <c r="G14" s="120">
        <v>1</v>
      </c>
      <c r="H14" s="119">
        <v>605</v>
      </c>
      <c r="I14" s="119">
        <v>605</v>
      </c>
    </row>
    <row r="15" s="113" customFormat="1" ht="42" customHeight="1" spans="1:9">
      <c r="A15" s="121">
        <v>11</v>
      </c>
      <c r="B15" s="121" t="s">
        <v>411</v>
      </c>
      <c r="C15" s="120" t="s">
        <v>407</v>
      </c>
      <c r="D15" s="122" t="s">
        <v>411</v>
      </c>
      <c r="E15" s="120">
        <v>1</v>
      </c>
      <c r="F15" s="120" t="s">
        <v>5</v>
      </c>
      <c r="G15" s="120">
        <v>1</v>
      </c>
      <c r="H15" s="119">
        <v>605</v>
      </c>
      <c r="I15" s="119">
        <v>605</v>
      </c>
    </row>
    <row r="16" s="113" customFormat="1" ht="42" customHeight="1" spans="1:9">
      <c r="A16" s="121">
        <v>12</v>
      </c>
      <c r="B16" s="121" t="s">
        <v>412</v>
      </c>
      <c r="C16" s="120" t="s">
        <v>407</v>
      </c>
      <c r="D16" s="122" t="s">
        <v>413</v>
      </c>
      <c r="E16" s="120">
        <v>1</v>
      </c>
      <c r="F16" s="120" t="s">
        <v>5</v>
      </c>
      <c r="G16" s="120">
        <v>1</v>
      </c>
      <c r="H16" s="119">
        <v>605</v>
      </c>
      <c r="I16" s="119">
        <v>605</v>
      </c>
    </row>
    <row r="17" s="113" customFormat="1" ht="42" customHeight="1" spans="1:9">
      <c r="A17" s="121">
        <v>13</v>
      </c>
      <c r="B17" s="121" t="s">
        <v>414</v>
      </c>
      <c r="C17" s="120" t="s">
        <v>407</v>
      </c>
      <c r="D17" s="122" t="s">
        <v>414</v>
      </c>
      <c r="E17" s="120">
        <v>1</v>
      </c>
      <c r="F17" s="120" t="s">
        <v>5</v>
      </c>
      <c r="G17" s="120">
        <v>1</v>
      </c>
      <c r="H17" s="119">
        <v>605</v>
      </c>
      <c r="I17" s="119">
        <v>605</v>
      </c>
    </row>
    <row r="18" s="113" customFormat="1" ht="42" customHeight="1" spans="1:9">
      <c r="A18" s="121">
        <v>14</v>
      </c>
      <c r="B18" s="121" t="s">
        <v>415</v>
      </c>
      <c r="C18" s="120" t="s">
        <v>407</v>
      </c>
      <c r="D18" s="122" t="s">
        <v>415</v>
      </c>
      <c r="E18" s="120">
        <v>1</v>
      </c>
      <c r="F18" s="120" t="s">
        <v>5</v>
      </c>
      <c r="G18" s="120">
        <v>1</v>
      </c>
      <c r="H18" s="119">
        <v>605</v>
      </c>
      <c r="I18" s="119">
        <v>605</v>
      </c>
    </row>
    <row r="19" s="113" customFormat="1" ht="42" customHeight="1" spans="1:9">
      <c r="A19" s="121">
        <v>15</v>
      </c>
      <c r="B19" s="121" t="s">
        <v>416</v>
      </c>
      <c r="C19" s="120" t="s">
        <v>407</v>
      </c>
      <c r="D19" s="122" t="s">
        <v>416</v>
      </c>
      <c r="E19" s="120">
        <v>1</v>
      </c>
      <c r="F19" s="120" t="s">
        <v>5</v>
      </c>
      <c r="G19" s="120">
        <v>1</v>
      </c>
      <c r="H19" s="119">
        <v>605</v>
      </c>
      <c r="I19" s="119">
        <v>605</v>
      </c>
    </row>
    <row r="20" s="113" customFormat="1" ht="42" customHeight="1" spans="1:9">
      <c r="A20" s="121">
        <v>16</v>
      </c>
      <c r="B20" s="121" t="s">
        <v>417</v>
      </c>
      <c r="C20" s="120" t="s">
        <v>407</v>
      </c>
      <c r="D20" s="122" t="s">
        <v>417</v>
      </c>
      <c r="E20" s="120">
        <v>1</v>
      </c>
      <c r="F20" s="120" t="s">
        <v>5</v>
      </c>
      <c r="G20" s="120">
        <v>1</v>
      </c>
      <c r="H20" s="119">
        <v>605</v>
      </c>
      <c r="I20" s="119">
        <v>605</v>
      </c>
    </row>
    <row r="21" s="113" customFormat="1" ht="42" customHeight="1" spans="1:9">
      <c r="A21" s="121">
        <v>17</v>
      </c>
      <c r="B21" s="121" t="s">
        <v>418</v>
      </c>
      <c r="C21" s="120" t="s">
        <v>407</v>
      </c>
      <c r="D21" s="122" t="s">
        <v>418</v>
      </c>
      <c r="E21" s="120">
        <v>1</v>
      </c>
      <c r="F21" s="120" t="s">
        <v>5</v>
      </c>
      <c r="G21" s="120">
        <v>1</v>
      </c>
      <c r="H21" s="119">
        <v>605</v>
      </c>
      <c r="I21" s="119">
        <v>605</v>
      </c>
    </row>
    <row r="22" s="113" customFormat="1" ht="42" customHeight="1" spans="1:9">
      <c r="A22" s="121">
        <v>18</v>
      </c>
      <c r="B22" s="121" t="s">
        <v>419</v>
      </c>
      <c r="C22" s="120" t="s">
        <v>407</v>
      </c>
      <c r="D22" s="122" t="s">
        <v>419</v>
      </c>
      <c r="E22" s="120">
        <v>1</v>
      </c>
      <c r="F22" s="120" t="s">
        <v>5</v>
      </c>
      <c r="G22" s="120">
        <v>1</v>
      </c>
      <c r="H22" s="119">
        <v>605</v>
      </c>
      <c r="I22" s="119">
        <v>605</v>
      </c>
    </row>
    <row r="23" s="113" customFormat="1" ht="42" customHeight="1" spans="1:9">
      <c r="A23" s="121">
        <v>19</v>
      </c>
      <c r="B23" s="121" t="s">
        <v>420</v>
      </c>
      <c r="C23" s="121" t="s">
        <v>407</v>
      </c>
      <c r="D23" s="121" t="s">
        <v>421</v>
      </c>
      <c r="E23" s="121">
        <v>1</v>
      </c>
      <c r="F23" s="121" t="s">
        <v>5</v>
      </c>
      <c r="G23" s="121">
        <v>1</v>
      </c>
      <c r="H23" s="121">
        <v>605</v>
      </c>
      <c r="I23" s="121">
        <v>605</v>
      </c>
    </row>
    <row r="24" s="113" customFormat="1" ht="42" customHeight="1" spans="1:9">
      <c r="A24" s="121">
        <v>20</v>
      </c>
      <c r="B24" s="121" t="s">
        <v>422</v>
      </c>
      <c r="C24" s="120" t="s">
        <v>423</v>
      </c>
      <c r="D24" s="122" t="s">
        <v>422</v>
      </c>
      <c r="E24" s="120">
        <v>1</v>
      </c>
      <c r="F24" s="120" t="s">
        <v>5</v>
      </c>
      <c r="G24" s="120">
        <v>1</v>
      </c>
      <c r="H24" s="119">
        <v>605</v>
      </c>
      <c r="I24" s="119">
        <v>605</v>
      </c>
    </row>
    <row r="25" s="113" customFormat="1" ht="42" customHeight="1" spans="1:9">
      <c r="A25" s="121">
        <v>21</v>
      </c>
      <c r="B25" s="121" t="s">
        <v>424</v>
      </c>
      <c r="C25" s="120" t="s">
        <v>423</v>
      </c>
      <c r="D25" s="121" t="s">
        <v>424</v>
      </c>
      <c r="E25" s="120">
        <v>1</v>
      </c>
      <c r="F25" s="120" t="s">
        <v>5</v>
      </c>
      <c r="G25" s="120">
        <v>1</v>
      </c>
      <c r="H25" s="119">
        <v>605</v>
      </c>
      <c r="I25" s="119">
        <v>605</v>
      </c>
    </row>
    <row r="26" s="113" customFormat="1" ht="42" customHeight="1" spans="1:9">
      <c r="A26" s="121">
        <v>22</v>
      </c>
      <c r="B26" s="121" t="s">
        <v>425</v>
      </c>
      <c r="C26" s="120" t="s">
        <v>426</v>
      </c>
      <c r="D26" s="122" t="s">
        <v>425</v>
      </c>
      <c r="E26" s="120">
        <v>1</v>
      </c>
      <c r="F26" s="120" t="s">
        <v>5</v>
      </c>
      <c r="G26" s="120">
        <v>1</v>
      </c>
      <c r="H26" s="119">
        <v>605</v>
      </c>
      <c r="I26" s="119">
        <v>605</v>
      </c>
    </row>
    <row r="27" s="113" customFormat="1" ht="42" customHeight="1" spans="1:9">
      <c r="A27" s="121">
        <v>23</v>
      </c>
      <c r="B27" s="121" t="s">
        <v>427</v>
      </c>
      <c r="C27" s="120" t="s">
        <v>426</v>
      </c>
      <c r="D27" s="122" t="s">
        <v>427</v>
      </c>
      <c r="E27" s="120">
        <v>1</v>
      </c>
      <c r="F27" s="120" t="s">
        <v>5</v>
      </c>
      <c r="G27" s="120">
        <v>1</v>
      </c>
      <c r="H27" s="119">
        <v>605</v>
      </c>
      <c r="I27" s="119">
        <v>605</v>
      </c>
    </row>
    <row r="28" s="113" customFormat="1" ht="42" customHeight="1" spans="1:9">
      <c r="A28" s="121">
        <v>24</v>
      </c>
      <c r="B28" s="121" t="s">
        <v>428</v>
      </c>
      <c r="C28" s="120" t="s">
        <v>426</v>
      </c>
      <c r="D28" s="122" t="s">
        <v>428</v>
      </c>
      <c r="E28" s="120">
        <v>1</v>
      </c>
      <c r="F28" s="120" t="s">
        <v>5</v>
      </c>
      <c r="G28" s="120">
        <v>1</v>
      </c>
      <c r="H28" s="119">
        <v>605</v>
      </c>
      <c r="I28" s="119">
        <v>605</v>
      </c>
    </row>
    <row r="29" s="113" customFormat="1" ht="42" customHeight="1" spans="1:9">
      <c r="A29" s="121">
        <v>25</v>
      </c>
      <c r="B29" s="121" t="s">
        <v>429</v>
      </c>
      <c r="C29" s="120" t="s">
        <v>426</v>
      </c>
      <c r="D29" s="122" t="s">
        <v>430</v>
      </c>
      <c r="E29" s="120">
        <v>1</v>
      </c>
      <c r="F29" s="120" t="s">
        <v>5</v>
      </c>
      <c r="G29" s="120">
        <v>1</v>
      </c>
      <c r="H29" s="119">
        <v>605</v>
      </c>
      <c r="I29" s="119">
        <v>605</v>
      </c>
    </row>
    <row r="30" s="113" customFormat="1" ht="42" customHeight="1" spans="1:9">
      <c r="A30" s="121">
        <v>26</v>
      </c>
      <c r="B30" s="121" t="s">
        <v>431</v>
      </c>
      <c r="C30" s="120" t="s">
        <v>432</v>
      </c>
      <c r="D30" s="122" t="s">
        <v>431</v>
      </c>
      <c r="E30" s="120">
        <v>1</v>
      </c>
      <c r="F30" s="120" t="s">
        <v>5</v>
      </c>
      <c r="G30" s="120">
        <v>1</v>
      </c>
      <c r="H30" s="119">
        <v>605</v>
      </c>
      <c r="I30" s="119">
        <v>605</v>
      </c>
    </row>
    <row r="31" s="113" customFormat="1" ht="42" customHeight="1" spans="1:9">
      <c r="A31" s="121">
        <v>27</v>
      </c>
      <c r="B31" s="121" t="s">
        <v>433</v>
      </c>
      <c r="C31" s="120" t="s">
        <v>434</v>
      </c>
      <c r="D31" s="122" t="s">
        <v>433</v>
      </c>
      <c r="E31" s="120">
        <v>1</v>
      </c>
      <c r="F31" s="120" t="s">
        <v>5</v>
      </c>
      <c r="G31" s="120">
        <v>1</v>
      </c>
      <c r="H31" s="119">
        <v>605</v>
      </c>
      <c r="I31" s="119">
        <v>605</v>
      </c>
    </row>
    <row r="32" s="113" customFormat="1" ht="42" customHeight="1" spans="1:9">
      <c r="A32" s="121">
        <v>28</v>
      </c>
      <c r="B32" s="121" t="s">
        <v>435</v>
      </c>
      <c r="C32" s="120" t="s">
        <v>434</v>
      </c>
      <c r="D32" s="122" t="s">
        <v>435</v>
      </c>
      <c r="E32" s="120">
        <v>1</v>
      </c>
      <c r="F32" s="120" t="s">
        <v>5</v>
      </c>
      <c r="G32" s="120">
        <v>1</v>
      </c>
      <c r="H32" s="119">
        <v>605</v>
      </c>
      <c r="I32" s="119">
        <v>605</v>
      </c>
    </row>
    <row r="33" s="113" customFormat="1" ht="42" customHeight="1" spans="1:9">
      <c r="A33" s="121">
        <v>29</v>
      </c>
      <c r="B33" s="121" t="s">
        <v>436</v>
      </c>
      <c r="C33" s="120" t="s">
        <v>434</v>
      </c>
      <c r="D33" s="122" t="s">
        <v>436</v>
      </c>
      <c r="E33" s="120">
        <v>1</v>
      </c>
      <c r="F33" s="120" t="s">
        <v>5</v>
      </c>
      <c r="G33" s="120">
        <v>1</v>
      </c>
      <c r="H33" s="119">
        <v>605</v>
      </c>
      <c r="I33" s="119">
        <v>605</v>
      </c>
    </row>
    <row r="34" s="113" customFormat="1" ht="42" customHeight="1" spans="1:9">
      <c r="A34" s="121">
        <v>30</v>
      </c>
      <c r="B34" s="121" t="s">
        <v>437</v>
      </c>
      <c r="C34" s="120" t="s">
        <v>434</v>
      </c>
      <c r="D34" s="122" t="s">
        <v>438</v>
      </c>
      <c r="E34" s="120">
        <v>1</v>
      </c>
      <c r="F34" s="120" t="s">
        <v>5</v>
      </c>
      <c r="G34" s="120">
        <v>1</v>
      </c>
      <c r="H34" s="119">
        <v>605</v>
      </c>
      <c r="I34" s="119">
        <v>605</v>
      </c>
    </row>
    <row r="35" s="113" customFormat="1" ht="42" customHeight="1" spans="1:9">
      <c r="A35" s="121">
        <v>31</v>
      </c>
      <c r="B35" s="121" t="s">
        <v>439</v>
      </c>
      <c r="C35" s="120" t="s">
        <v>434</v>
      </c>
      <c r="D35" s="122" t="s">
        <v>439</v>
      </c>
      <c r="E35" s="120">
        <v>1</v>
      </c>
      <c r="F35" s="120" t="s">
        <v>5</v>
      </c>
      <c r="G35" s="120">
        <v>1</v>
      </c>
      <c r="H35" s="119">
        <v>605</v>
      </c>
      <c r="I35" s="119">
        <v>605</v>
      </c>
    </row>
    <row r="36" s="113" customFormat="1" ht="42" customHeight="1" spans="1:9">
      <c r="A36" s="121">
        <v>32</v>
      </c>
      <c r="B36" s="121" t="s">
        <v>440</v>
      </c>
      <c r="C36" s="120" t="s">
        <v>441</v>
      </c>
      <c r="D36" s="122" t="s">
        <v>440</v>
      </c>
      <c r="E36" s="120">
        <v>1</v>
      </c>
      <c r="F36" s="120" t="s">
        <v>5</v>
      </c>
      <c r="G36" s="120">
        <v>1</v>
      </c>
      <c r="H36" s="119">
        <v>605</v>
      </c>
      <c r="I36" s="119">
        <v>605</v>
      </c>
    </row>
    <row r="37" s="113" customFormat="1" ht="42" customHeight="1" spans="1:9">
      <c r="A37" s="121">
        <v>33</v>
      </c>
      <c r="B37" s="121" t="s">
        <v>442</v>
      </c>
      <c r="C37" s="120" t="s">
        <v>441</v>
      </c>
      <c r="D37" s="122" t="s">
        <v>442</v>
      </c>
      <c r="E37" s="120">
        <v>1</v>
      </c>
      <c r="F37" s="120" t="s">
        <v>5</v>
      </c>
      <c r="G37" s="120">
        <v>1</v>
      </c>
      <c r="H37" s="119">
        <v>605</v>
      </c>
      <c r="I37" s="119">
        <v>605</v>
      </c>
    </row>
    <row r="38" s="113" customFormat="1" ht="42" customHeight="1" spans="1:9">
      <c r="A38" s="121">
        <v>34</v>
      </c>
      <c r="B38" s="121" t="s">
        <v>443</v>
      </c>
      <c r="C38" s="120" t="s">
        <v>441</v>
      </c>
      <c r="D38" s="122" t="s">
        <v>443</v>
      </c>
      <c r="E38" s="120">
        <v>1</v>
      </c>
      <c r="F38" s="120" t="s">
        <v>5</v>
      </c>
      <c r="G38" s="120">
        <v>1</v>
      </c>
      <c r="H38" s="119">
        <v>605</v>
      </c>
      <c r="I38" s="119">
        <v>605</v>
      </c>
    </row>
    <row r="39" s="113" customFormat="1" ht="42" customHeight="1" spans="1:9">
      <c r="A39" s="121">
        <v>35</v>
      </c>
      <c r="B39" s="121" t="s">
        <v>444</v>
      </c>
      <c r="C39" s="120" t="s">
        <v>441</v>
      </c>
      <c r="D39" s="122" t="s">
        <v>444</v>
      </c>
      <c r="E39" s="120">
        <v>1</v>
      </c>
      <c r="F39" s="120" t="s">
        <v>5</v>
      </c>
      <c r="G39" s="120">
        <v>1</v>
      </c>
      <c r="H39" s="119">
        <v>605</v>
      </c>
      <c r="I39" s="119">
        <v>605</v>
      </c>
    </row>
    <row r="40" s="113" customFormat="1" ht="42" customHeight="1" spans="1:9">
      <c r="A40" s="121">
        <v>36</v>
      </c>
      <c r="B40" s="121" t="s">
        <v>445</v>
      </c>
      <c r="C40" s="121" t="s">
        <v>441</v>
      </c>
      <c r="D40" s="121" t="s">
        <v>445</v>
      </c>
      <c r="E40" s="120">
        <v>1</v>
      </c>
      <c r="F40" s="120" t="s">
        <v>5</v>
      </c>
      <c r="G40" s="120">
        <v>1</v>
      </c>
      <c r="H40" s="119">
        <v>605</v>
      </c>
      <c r="I40" s="119">
        <v>605</v>
      </c>
    </row>
    <row r="41" s="113" customFormat="1" ht="42" customHeight="1" spans="1:9">
      <c r="A41" s="121">
        <v>37</v>
      </c>
      <c r="B41" s="121" t="s">
        <v>446</v>
      </c>
      <c r="C41" s="120" t="s">
        <v>441</v>
      </c>
      <c r="D41" s="122" t="s">
        <v>446</v>
      </c>
      <c r="E41" s="120">
        <v>1</v>
      </c>
      <c r="F41" s="120" t="s">
        <v>5</v>
      </c>
      <c r="G41" s="120">
        <v>1</v>
      </c>
      <c r="H41" s="119">
        <v>605</v>
      </c>
      <c r="I41" s="119">
        <v>605</v>
      </c>
    </row>
    <row r="42" s="113" customFormat="1" ht="42" customHeight="1" spans="1:9">
      <c r="A42" s="121">
        <v>38</v>
      </c>
      <c r="B42" s="121" t="s">
        <v>447</v>
      </c>
      <c r="C42" s="120" t="s">
        <v>441</v>
      </c>
      <c r="D42" s="122" t="s">
        <v>447</v>
      </c>
      <c r="E42" s="120">
        <v>1</v>
      </c>
      <c r="F42" s="120" t="s">
        <v>5</v>
      </c>
      <c r="G42" s="120">
        <v>1</v>
      </c>
      <c r="H42" s="119">
        <v>605</v>
      </c>
      <c r="I42" s="119">
        <v>605</v>
      </c>
    </row>
    <row r="43" s="113" customFormat="1" ht="46" customHeight="1" spans="1:9">
      <c r="A43" s="121">
        <v>39</v>
      </c>
      <c r="B43" s="121" t="s">
        <v>448</v>
      </c>
      <c r="C43" s="120" t="s">
        <v>449</v>
      </c>
      <c r="D43" s="122" t="s">
        <v>448</v>
      </c>
      <c r="E43" s="120">
        <v>1</v>
      </c>
      <c r="F43" s="120" t="s">
        <v>5</v>
      </c>
      <c r="G43" s="120">
        <v>1</v>
      </c>
      <c r="H43" s="119">
        <v>605</v>
      </c>
      <c r="I43" s="119">
        <v>605</v>
      </c>
    </row>
    <row r="44" s="113" customFormat="1" ht="42" customHeight="1" spans="1:9">
      <c r="A44" s="121">
        <v>40</v>
      </c>
      <c r="B44" s="121" t="s">
        <v>450</v>
      </c>
      <c r="C44" s="120" t="s">
        <v>449</v>
      </c>
      <c r="D44" s="122" t="s">
        <v>450</v>
      </c>
      <c r="E44" s="120">
        <v>1</v>
      </c>
      <c r="F44" s="120" t="s">
        <v>5</v>
      </c>
      <c r="G44" s="120">
        <v>1</v>
      </c>
      <c r="H44" s="119">
        <v>605</v>
      </c>
      <c r="I44" s="119">
        <v>605</v>
      </c>
    </row>
    <row r="45" s="113" customFormat="1" ht="48" customHeight="1" spans="1:9">
      <c r="A45" s="121">
        <v>41</v>
      </c>
      <c r="B45" s="121" t="s">
        <v>451</v>
      </c>
      <c r="C45" s="120" t="s">
        <v>449</v>
      </c>
      <c r="D45" s="122" t="s">
        <v>451</v>
      </c>
      <c r="E45" s="120">
        <v>1</v>
      </c>
      <c r="F45" s="120" t="s">
        <v>5</v>
      </c>
      <c r="G45" s="120">
        <v>1</v>
      </c>
      <c r="H45" s="119">
        <v>605</v>
      </c>
      <c r="I45" s="119">
        <v>605</v>
      </c>
    </row>
    <row r="46" s="113" customFormat="1" ht="50" customHeight="1" spans="1:9">
      <c r="A46" s="121">
        <v>42</v>
      </c>
      <c r="B46" s="121" t="s">
        <v>452</v>
      </c>
      <c r="C46" s="120" t="s">
        <v>449</v>
      </c>
      <c r="D46" s="122" t="s">
        <v>452</v>
      </c>
      <c r="E46" s="120">
        <v>1</v>
      </c>
      <c r="F46" s="120" t="s">
        <v>5</v>
      </c>
      <c r="G46" s="120">
        <v>1</v>
      </c>
      <c r="H46" s="119">
        <v>605</v>
      </c>
      <c r="I46" s="119">
        <v>605</v>
      </c>
    </row>
    <row r="47" s="113" customFormat="1" ht="26" customHeight="1" spans="1:9">
      <c r="A47" s="122" t="s">
        <v>28</v>
      </c>
      <c r="B47" s="123"/>
      <c r="C47" s="124"/>
      <c r="D47" s="125"/>
      <c r="E47" s="124"/>
      <c r="F47" s="125"/>
      <c r="G47" s="126">
        <f>SUM(G4:G46)</f>
        <v>43</v>
      </c>
      <c r="H47" s="124"/>
      <c r="I47" s="126">
        <f>SUM(I4:I46)</f>
        <v>26015</v>
      </c>
    </row>
    <row r="48" s="1" customFormat="1" spans="1:6">
      <c r="A48" s="17"/>
      <c r="B48" s="17"/>
      <c r="D48" s="17"/>
      <c r="F48" s="17"/>
    </row>
  </sheetData>
  <mergeCells count="5">
    <mergeCell ref="A1:I1"/>
    <mergeCell ref="A2:B2"/>
    <mergeCell ref="G2:I2"/>
    <mergeCell ref="A47:B47"/>
    <mergeCell ref="A13:A14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0"/>
  <sheetViews>
    <sheetView workbookViewId="0">
      <selection activeCell="J2" sqref="J2"/>
    </sheetView>
  </sheetViews>
  <sheetFormatPr defaultColWidth="8" defaultRowHeight="12.5"/>
  <cols>
    <col min="1" max="1" width="4.37272727272727" style="98" customWidth="1"/>
    <col min="2" max="2" width="9.18181818181818" style="95" customWidth="1"/>
    <col min="3" max="9" width="13.2727272727273" style="99" customWidth="1"/>
    <col min="10" max="16374" width="17.8727272727273" style="95" customWidth="1"/>
    <col min="16375" max="16375" width="17.8727272727273" style="95"/>
    <col min="16376" max="16384" width="8" style="95"/>
  </cols>
  <sheetData>
    <row r="1" s="95" customFormat="1" ht="60" customHeight="1" spans="1:9">
      <c r="A1" s="100" t="s">
        <v>453</v>
      </c>
      <c r="B1" s="101"/>
      <c r="C1" s="102"/>
      <c r="D1" s="102"/>
      <c r="E1" s="102"/>
      <c r="F1" s="102"/>
      <c r="G1" s="102"/>
      <c r="H1" s="102"/>
      <c r="I1" s="102"/>
    </row>
    <row r="2" s="96" customFormat="1" ht="34" customHeight="1" spans="1:9">
      <c r="A2" s="96" t="s">
        <v>454</v>
      </c>
      <c r="C2" s="103"/>
      <c r="D2" s="103"/>
      <c r="E2" s="103"/>
      <c r="F2" s="103"/>
      <c r="G2" s="97" t="s">
        <v>455</v>
      </c>
      <c r="H2" s="97"/>
      <c r="I2" s="97"/>
    </row>
    <row r="3" s="97" customFormat="1" ht="39" customHeight="1" spans="1:9">
      <c r="A3" s="104" t="s">
        <v>31</v>
      </c>
      <c r="B3" s="104" t="s">
        <v>32</v>
      </c>
      <c r="C3" s="104" t="s">
        <v>315</v>
      </c>
      <c r="D3" s="104" t="s">
        <v>396</v>
      </c>
      <c r="E3" s="104" t="s">
        <v>35</v>
      </c>
      <c r="F3" s="104" t="s">
        <v>36</v>
      </c>
      <c r="G3" s="104" t="s">
        <v>37</v>
      </c>
      <c r="H3" s="104" t="s">
        <v>38</v>
      </c>
      <c r="I3" s="104" t="s">
        <v>39</v>
      </c>
    </row>
    <row r="4" s="98" customFormat="1" ht="20" customHeight="1" spans="1:9">
      <c r="A4" s="35" t="s">
        <v>170</v>
      </c>
      <c r="B4" s="35" t="s">
        <v>456</v>
      </c>
      <c r="C4" s="13" t="s">
        <v>457</v>
      </c>
      <c r="D4" s="13" t="s">
        <v>456</v>
      </c>
      <c r="E4" s="13" t="s">
        <v>170</v>
      </c>
      <c r="F4" s="13" t="s">
        <v>5</v>
      </c>
      <c r="G4" s="13" t="s">
        <v>170</v>
      </c>
      <c r="H4" s="13">
        <v>605</v>
      </c>
      <c r="I4" s="13">
        <v>605</v>
      </c>
    </row>
    <row r="5" s="98" customFormat="1" ht="20" customHeight="1" spans="1:9">
      <c r="A5" s="35">
        <v>2</v>
      </c>
      <c r="B5" s="35" t="s">
        <v>458</v>
      </c>
      <c r="C5" s="13" t="s">
        <v>459</v>
      </c>
      <c r="D5" s="13" t="s">
        <v>458</v>
      </c>
      <c r="E5" s="13" t="s">
        <v>170</v>
      </c>
      <c r="F5" s="13" t="s">
        <v>5</v>
      </c>
      <c r="G5" s="13" t="s">
        <v>170</v>
      </c>
      <c r="H5" s="13">
        <v>605</v>
      </c>
      <c r="I5" s="106">
        <v>605</v>
      </c>
    </row>
    <row r="6" s="98" customFormat="1" ht="20" customHeight="1" spans="1:9">
      <c r="A6" s="35" t="s">
        <v>175</v>
      </c>
      <c r="B6" s="35" t="s">
        <v>460</v>
      </c>
      <c r="C6" s="13" t="s">
        <v>459</v>
      </c>
      <c r="D6" s="13" t="s">
        <v>460</v>
      </c>
      <c r="E6" s="13" t="s">
        <v>170</v>
      </c>
      <c r="F6" s="13" t="s">
        <v>5</v>
      </c>
      <c r="G6" s="13" t="s">
        <v>170</v>
      </c>
      <c r="H6" s="13">
        <v>605</v>
      </c>
      <c r="I6" s="106">
        <v>605</v>
      </c>
    </row>
    <row r="7" s="98" customFormat="1" ht="20" customHeight="1" spans="1:9">
      <c r="A7" s="35" t="s">
        <v>177</v>
      </c>
      <c r="B7" s="35" t="s">
        <v>461</v>
      </c>
      <c r="C7" s="13" t="s">
        <v>459</v>
      </c>
      <c r="D7" s="13" t="s">
        <v>461</v>
      </c>
      <c r="E7" s="13" t="s">
        <v>170</v>
      </c>
      <c r="F7" s="13" t="s">
        <v>5</v>
      </c>
      <c r="G7" s="13" t="s">
        <v>170</v>
      </c>
      <c r="H7" s="13">
        <v>605</v>
      </c>
      <c r="I7" s="106">
        <v>605</v>
      </c>
    </row>
    <row r="8" s="98" customFormat="1" ht="20" customHeight="1" spans="1:9">
      <c r="A8" s="35" t="s">
        <v>180</v>
      </c>
      <c r="B8" s="35" t="s">
        <v>462</v>
      </c>
      <c r="C8" s="13" t="s">
        <v>459</v>
      </c>
      <c r="D8" s="13" t="s">
        <v>462</v>
      </c>
      <c r="E8" s="13" t="s">
        <v>170</v>
      </c>
      <c r="F8" s="13" t="s">
        <v>5</v>
      </c>
      <c r="G8" s="13" t="s">
        <v>170</v>
      </c>
      <c r="H8" s="13">
        <v>605</v>
      </c>
      <c r="I8" s="106">
        <v>605</v>
      </c>
    </row>
    <row r="9" s="98" customFormat="1" ht="20" customHeight="1" spans="1:9">
      <c r="A9" s="35" t="s">
        <v>183</v>
      </c>
      <c r="B9" s="35" t="s">
        <v>463</v>
      </c>
      <c r="C9" s="13" t="s">
        <v>464</v>
      </c>
      <c r="D9" s="13" t="s">
        <v>463</v>
      </c>
      <c r="E9" s="13" t="s">
        <v>170</v>
      </c>
      <c r="F9" s="13" t="s">
        <v>5</v>
      </c>
      <c r="G9" s="13" t="s">
        <v>170</v>
      </c>
      <c r="H9" s="13">
        <v>605</v>
      </c>
      <c r="I9" s="106">
        <v>605</v>
      </c>
    </row>
    <row r="10" s="98" customFormat="1" ht="20" customHeight="1" spans="1:9">
      <c r="A10" s="35" t="s">
        <v>185</v>
      </c>
      <c r="B10" s="35" t="s">
        <v>465</v>
      </c>
      <c r="C10" s="13" t="s">
        <v>464</v>
      </c>
      <c r="D10" s="13" t="s">
        <v>465</v>
      </c>
      <c r="E10" s="13" t="s">
        <v>170</v>
      </c>
      <c r="F10" s="13" t="s">
        <v>5</v>
      </c>
      <c r="G10" s="13" t="s">
        <v>170</v>
      </c>
      <c r="H10" s="13">
        <v>605</v>
      </c>
      <c r="I10" s="106">
        <v>605</v>
      </c>
    </row>
    <row r="11" s="98" customFormat="1" ht="20" customHeight="1" spans="1:9">
      <c r="A11" s="35" t="s">
        <v>187</v>
      </c>
      <c r="B11" s="35" t="s">
        <v>466</v>
      </c>
      <c r="C11" s="13" t="s">
        <v>464</v>
      </c>
      <c r="D11" s="13" t="s">
        <v>467</v>
      </c>
      <c r="E11" s="13" t="s">
        <v>170</v>
      </c>
      <c r="F11" s="13" t="s">
        <v>5</v>
      </c>
      <c r="G11" s="13" t="s">
        <v>170</v>
      </c>
      <c r="H11" s="13">
        <v>605</v>
      </c>
      <c r="I11" s="106">
        <v>605</v>
      </c>
    </row>
    <row r="12" s="98" customFormat="1" ht="20" customHeight="1" spans="1:9">
      <c r="A12" s="35"/>
      <c r="B12" s="35" t="s">
        <v>466</v>
      </c>
      <c r="C12" s="13" t="s">
        <v>464</v>
      </c>
      <c r="D12" s="13" t="s">
        <v>468</v>
      </c>
      <c r="E12" s="13" t="s">
        <v>170</v>
      </c>
      <c r="F12" s="13" t="s">
        <v>5</v>
      </c>
      <c r="G12" s="13" t="s">
        <v>170</v>
      </c>
      <c r="H12" s="13">
        <v>605</v>
      </c>
      <c r="I12" s="106">
        <v>605</v>
      </c>
    </row>
    <row r="13" s="98" customFormat="1" ht="20" customHeight="1" spans="1:9">
      <c r="A13" s="35" t="s">
        <v>190</v>
      </c>
      <c r="B13" s="35" t="s">
        <v>469</v>
      </c>
      <c r="C13" s="13" t="s">
        <v>470</v>
      </c>
      <c r="D13" s="13" t="s">
        <v>469</v>
      </c>
      <c r="E13" s="13" t="s">
        <v>170</v>
      </c>
      <c r="F13" s="13" t="s">
        <v>5</v>
      </c>
      <c r="G13" s="13" t="s">
        <v>170</v>
      </c>
      <c r="H13" s="13">
        <v>605</v>
      </c>
      <c r="I13" s="106">
        <v>605</v>
      </c>
    </row>
    <row r="14" s="98" customFormat="1" ht="20" customHeight="1" spans="1:9">
      <c r="A14" s="35" t="s">
        <v>193</v>
      </c>
      <c r="B14" s="35" t="s">
        <v>471</v>
      </c>
      <c r="C14" s="13" t="s">
        <v>472</v>
      </c>
      <c r="D14" s="13" t="s">
        <v>473</v>
      </c>
      <c r="E14" s="13" t="s">
        <v>170</v>
      </c>
      <c r="F14" s="13" t="s">
        <v>5</v>
      </c>
      <c r="G14" s="13" t="s">
        <v>170</v>
      </c>
      <c r="H14" s="13">
        <v>605</v>
      </c>
      <c r="I14" s="106">
        <v>605</v>
      </c>
    </row>
    <row r="15" s="98" customFormat="1" ht="20" customHeight="1" spans="1:9">
      <c r="A15" s="35" t="s">
        <v>195</v>
      </c>
      <c r="B15" s="35" t="s">
        <v>474</v>
      </c>
      <c r="C15" s="13" t="s">
        <v>472</v>
      </c>
      <c r="D15" s="13" t="s">
        <v>474</v>
      </c>
      <c r="E15" s="13" t="s">
        <v>170</v>
      </c>
      <c r="F15" s="13" t="s">
        <v>5</v>
      </c>
      <c r="G15" s="13" t="s">
        <v>170</v>
      </c>
      <c r="H15" s="13">
        <v>605</v>
      </c>
      <c r="I15" s="106">
        <v>605</v>
      </c>
    </row>
    <row r="16" s="98" customFormat="1" ht="20" customHeight="1" spans="1:9">
      <c r="A16" s="35" t="s">
        <v>199</v>
      </c>
      <c r="B16" s="35" t="s">
        <v>475</v>
      </c>
      <c r="C16" s="13" t="s">
        <v>472</v>
      </c>
      <c r="D16" s="13" t="s">
        <v>475</v>
      </c>
      <c r="E16" s="13" t="s">
        <v>170</v>
      </c>
      <c r="F16" s="13" t="s">
        <v>5</v>
      </c>
      <c r="G16" s="13" t="s">
        <v>170</v>
      </c>
      <c r="H16" s="13">
        <v>605</v>
      </c>
      <c r="I16" s="106">
        <v>605</v>
      </c>
    </row>
    <row r="17" s="98" customFormat="1" ht="20" customHeight="1" spans="1:9">
      <c r="A17" s="35" t="s">
        <v>201</v>
      </c>
      <c r="B17" s="35" t="s">
        <v>476</v>
      </c>
      <c r="C17" s="13" t="s">
        <v>472</v>
      </c>
      <c r="D17" s="13" t="s">
        <v>476</v>
      </c>
      <c r="E17" s="13" t="s">
        <v>170</v>
      </c>
      <c r="F17" s="13" t="s">
        <v>5</v>
      </c>
      <c r="G17" s="13" t="s">
        <v>170</v>
      </c>
      <c r="H17" s="13">
        <v>605</v>
      </c>
      <c r="I17" s="106">
        <v>605</v>
      </c>
    </row>
    <row r="18" s="98" customFormat="1" ht="20" customHeight="1" spans="1:9">
      <c r="A18" s="35" t="s">
        <v>203</v>
      </c>
      <c r="B18" s="35" t="s">
        <v>477</v>
      </c>
      <c r="C18" s="13" t="s">
        <v>472</v>
      </c>
      <c r="D18" s="13" t="s">
        <v>477</v>
      </c>
      <c r="E18" s="13" t="s">
        <v>170</v>
      </c>
      <c r="F18" s="13" t="s">
        <v>5</v>
      </c>
      <c r="G18" s="13" t="s">
        <v>170</v>
      </c>
      <c r="H18" s="13">
        <v>605</v>
      </c>
      <c r="I18" s="106">
        <v>605</v>
      </c>
    </row>
    <row r="19" s="98" customFormat="1" ht="20" customHeight="1" spans="1:9">
      <c r="A19" s="35" t="s">
        <v>205</v>
      </c>
      <c r="B19" s="35" t="s">
        <v>478</v>
      </c>
      <c r="C19" s="13" t="s">
        <v>472</v>
      </c>
      <c r="D19" s="13" t="s">
        <v>478</v>
      </c>
      <c r="E19" s="13" t="s">
        <v>170</v>
      </c>
      <c r="F19" s="13" t="s">
        <v>5</v>
      </c>
      <c r="G19" s="13" t="s">
        <v>170</v>
      </c>
      <c r="H19" s="13">
        <v>605</v>
      </c>
      <c r="I19" s="106">
        <v>605</v>
      </c>
    </row>
    <row r="20" s="98" customFormat="1" ht="20" customHeight="1" spans="1:9">
      <c r="A20" s="35" t="s">
        <v>207</v>
      </c>
      <c r="B20" s="35" t="s">
        <v>479</v>
      </c>
      <c r="C20" s="13" t="s">
        <v>472</v>
      </c>
      <c r="D20" s="13" t="s">
        <v>479</v>
      </c>
      <c r="E20" s="13" t="s">
        <v>170</v>
      </c>
      <c r="F20" s="13" t="s">
        <v>5</v>
      </c>
      <c r="G20" s="13" t="s">
        <v>170</v>
      </c>
      <c r="H20" s="13">
        <v>605</v>
      </c>
      <c r="I20" s="106">
        <v>605</v>
      </c>
    </row>
    <row r="21" s="98" customFormat="1" ht="20" customHeight="1" spans="1:9">
      <c r="A21" s="35" t="s">
        <v>210</v>
      </c>
      <c r="B21" s="35" t="s">
        <v>480</v>
      </c>
      <c r="C21" s="13" t="s">
        <v>472</v>
      </c>
      <c r="D21" s="13" t="s">
        <v>480</v>
      </c>
      <c r="E21" s="13" t="s">
        <v>170</v>
      </c>
      <c r="F21" s="13" t="s">
        <v>5</v>
      </c>
      <c r="G21" s="13" t="s">
        <v>170</v>
      </c>
      <c r="H21" s="13">
        <v>605</v>
      </c>
      <c r="I21" s="106">
        <v>605</v>
      </c>
    </row>
    <row r="22" s="98" customFormat="1" ht="20" customHeight="1" spans="1:9">
      <c r="A22" s="35" t="s">
        <v>212</v>
      </c>
      <c r="B22" s="35" t="s">
        <v>481</v>
      </c>
      <c r="C22" s="13" t="s">
        <v>482</v>
      </c>
      <c r="D22" s="13" t="s">
        <v>481</v>
      </c>
      <c r="E22" s="13" t="s">
        <v>170</v>
      </c>
      <c r="F22" s="13" t="s">
        <v>5</v>
      </c>
      <c r="G22" s="13" t="s">
        <v>170</v>
      </c>
      <c r="H22" s="13">
        <v>605</v>
      </c>
      <c r="I22" s="106">
        <v>605</v>
      </c>
    </row>
    <row r="23" s="98" customFormat="1" ht="20" customHeight="1" spans="1:9">
      <c r="A23" s="35"/>
      <c r="B23" s="35" t="s">
        <v>481</v>
      </c>
      <c r="C23" s="13" t="s">
        <v>482</v>
      </c>
      <c r="D23" s="13" t="s">
        <v>483</v>
      </c>
      <c r="E23" s="13" t="s">
        <v>170</v>
      </c>
      <c r="F23" s="13" t="s">
        <v>5</v>
      </c>
      <c r="G23" s="13" t="s">
        <v>170</v>
      </c>
      <c r="H23" s="13">
        <v>605</v>
      </c>
      <c r="I23" s="106">
        <v>605</v>
      </c>
    </row>
    <row r="24" s="98" customFormat="1" ht="20" customHeight="1" spans="1:9">
      <c r="A24" s="35" t="s">
        <v>214</v>
      </c>
      <c r="B24" s="35" t="s">
        <v>484</v>
      </c>
      <c r="C24" s="13" t="s">
        <v>482</v>
      </c>
      <c r="D24" s="13" t="s">
        <v>485</v>
      </c>
      <c r="E24" s="13" t="s">
        <v>170</v>
      </c>
      <c r="F24" s="13" t="s">
        <v>5</v>
      </c>
      <c r="G24" s="13" t="s">
        <v>170</v>
      </c>
      <c r="H24" s="13">
        <v>605</v>
      </c>
      <c r="I24" s="106">
        <v>605</v>
      </c>
    </row>
    <row r="25" s="98" customFormat="1" ht="20" customHeight="1" spans="1:9">
      <c r="A25" s="35" t="s">
        <v>216</v>
      </c>
      <c r="B25" s="35" t="s">
        <v>486</v>
      </c>
      <c r="C25" s="13" t="s">
        <v>482</v>
      </c>
      <c r="D25" s="13" t="s">
        <v>487</v>
      </c>
      <c r="E25" s="13" t="s">
        <v>170</v>
      </c>
      <c r="F25" s="13" t="s">
        <v>5</v>
      </c>
      <c r="G25" s="13" t="s">
        <v>170</v>
      </c>
      <c r="H25" s="13">
        <v>605</v>
      </c>
      <c r="I25" s="106">
        <v>605</v>
      </c>
    </row>
    <row r="26" s="98" customFormat="1" ht="20" customHeight="1" spans="1:9">
      <c r="A26" s="35" t="s">
        <v>218</v>
      </c>
      <c r="B26" s="35" t="s">
        <v>488</v>
      </c>
      <c r="C26" s="13" t="s">
        <v>482</v>
      </c>
      <c r="D26" s="13" t="s">
        <v>488</v>
      </c>
      <c r="E26" s="13" t="s">
        <v>170</v>
      </c>
      <c r="F26" s="13" t="s">
        <v>5</v>
      </c>
      <c r="G26" s="13" t="s">
        <v>170</v>
      </c>
      <c r="H26" s="13">
        <v>605</v>
      </c>
      <c r="I26" s="106">
        <v>605</v>
      </c>
    </row>
    <row r="27" s="98" customFormat="1" ht="20" customHeight="1" spans="1:9">
      <c r="A27" s="35" t="s">
        <v>220</v>
      </c>
      <c r="B27" s="35" t="s">
        <v>489</v>
      </c>
      <c r="C27" s="13" t="s">
        <v>482</v>
      </c>
      <c r="D27" s="13" t="s">
        <v>489</v>
      </c>
      <c r="E27" s="13" t="s">
        <v>170</v>
      </c>
      <c r="F27" s="13" t="s">
        <v>5</v>
      </c>
      <c r="G27" s="13" t="s">
        <v>170</v>
      </c>
      <c r="H27" s="13">
        <v>605</v>
      </c>
      <c r="I27" s="106">
        <v>605</v>
      </c>
    </row>
    <row r="28" s="98" customFormat="1" ht="20" customHeight="1" spans="1:9">
      <c r="A28" s="35" t="s">
        <v>222</v>
      </c>
      <c r="B28" s="35" t="s">
        <v>490</v>
      </c>
      <c r="C28" s="13" t="s">
        <v>482</v>
      </c>
      <c r="D28" s="13" t="s">
        <v>490</v>
      </c>
      <c r="E28" s="13" t="s">
        <v>170</v>
      </c>
      <c r="F28" s="13" t="s">
        <v>5</v>
      </c>
      <c r="G28" s="13" t="s">
        <v>170</v>
      </c>
      <c r="H28" s="13">
        <v>605</v>
      </c>
      <c r="I28" s="106">
        <v>605</v>
      </c>
    </row>
    <row r="29" s="98" customFormat="1" ht="20" customHeight="1" spans="1:9">
      <c r="A29" s="35" t="s">
        <v>225</v>
      </c>
      <c r="B29" s="35" t="s">
        <v>491</v>
      </c>
      <c r="C29" s="13" t="s">
        <v>482</v>
      </c>
      <c r="D29" s="13" t="s">
        <v>491</v>
      </c>
      <c r="E29" s="13" t="s">
        <v>170</v>
      </c>
      <c r="F29" s="13" t="s">
        <v>5</v>
      </c>
      <c r="G29" s="13" t="s">
        <v>170</v>
      </c>
      <c r="H29" s="13">
        <v>605</v>
      </c>
      <c r="I29" s="106">
        <v>605</v>
      </c>
    </row>
    <row r="30" s="98" customFormat="1" ht="20" customHeight="1" spans="1:9">
      <c r="A30" s="35" t="s">
        <v>227</v>
      </c>
      <c r="B30" s="35" t="s">
        <v>492</v>
      </c>
      <c r="C30" s="13" t="s">
        <v>493</v>
      </c>
      <c r="D30" s="13" t="s">
        <v>492</v>
      </c>
      <c r="E30" s="13" t="s">
        <v>170</v>
      </c>
      <c r="F30" s="13" t="s">
        <v>5</v>
      </c>
      <c r="G30" s="13" t="s">
        <v>170</v>
      </c>
      <c r="H30" s="13">
        <v>605</v>
      </c>
      <c r="I30" s="106">
        <v>605</v>
      </c>
    </row>
    <row r="31" s="98" customFormat="1" ht="20" customHeight="1" spans="1:9">
      <c r="A31" s="35" t="s">
        <v>230</v>
      </c>
      <c r="B31" s="35" t="s">
        <v>494</v>
      </c>
      <c r="C31" s="13" t="s">
        <v>493</v>
      </c>
      <c r="D31" s="13" t="s">
        <v>494</v>
      </c>
      <c r="E31" s="13" t="s">
        <v>170</v>
      </c>
      <c r="F31" s="13" t="s">
        <v>5</v>
      </c>
      <c r="G31" s="13" t="s">
        <v>170</v>
      </c>
      <c r="H31" s="13">
        <v>605</v>
      </c>
      <c r="I31" s="106">
        <v>605</v>
      </c>
    </row>
    <row r="32" s="98" customFormat="1" ht="20" customHeight="1" spans="1:9">
      <c r="A32" s="35" t="s">
        <v>233</v>
      </c>
      <c r="B32" s="35" t="s">
        <v>495</v>
      </c>
      <c r="C32" s="13" t="s">
        <v>493</v>
      </c>
      <c r="D32" s="13" t="s">
        <v>495</v>
      </c>
      <c r="E32" s="13" t="s">
        <v>170</v>
      </c>
      <c r="F32" s="13" t="s">
        <v>5</v>
      </c>
      <c r="G32" s="13" t="s">
        <v>170</v>
      </c>
      <c r="H32" s="13">
        <v>605</v>
      </c>
      <c r="I32" s="106">
        <v>605</v>
      </c>
    </row>
    <row r="33" s="98" customFormat="1" ht="20" customHeight="1" spans="1:9">
      <c r="A33" s="35" t="s">
        <v>235</v>
      </c>
      <c r="B33" s="35" t="s">
        <v>496</v>
      </c>
      <c r="C33" s="13" t="s">
        <v>493</v>
      </c>
      <c r="D33" s="13" t="s">
        <v>496</v>
      </c>
      <c r="E33" s="13" t="s">
        <v>170</v>
      </c>
      <c r="F33" s="13" t="s">
        <v>5</v>
      </c>
      <c r="G33" s="13" t="s">
        <v>170</v>
      </c>
      <c r="H33" s="13">
        <v>605</v>
      </c>
      <c r="I33" s="106">
        <v>605</v>
      </c>
    </row>
    <row r="34" s="98" customFormat="1" ht="20" customHeight="1" spans="1:9">
      <c r="A34" s="35" t="s">
        <v>237</v>
      </c>
      <c r="B34" s="35" t="s">
        <v>497</v>
      </c>
      <c r="C34" s="13" t="s">
        <v>493</v>
      </c>
      <c r="D34" s="13" t="s">
        <v>497</v>
      </c>
      <c r="E34" s="13" t="s">
        <v>170</v>
      </c>
      <c r="F34" s="13" t="s">
        <v>5</v>
      </c>
      <c r="G34" s="13" t="s">
        <v>170</v>
      </c>
      <c r="H34" s="13">
        <v>605</v>
      </c>
      <c r="I34" s="106">
        <v>605</v>
      </c>
    </row>
    <row r="35" s="98" customFormat="1" ht="20" customHeight="1" spans="1:9">
      <c r="A35" s="35" t="s">
        <v>240</v>
      </c>
      <c r="B35" s="35" t="s">
        <v>498</v>
      </c>
      <c r="C35" s="13" t="s">
        <v>499</v>
      </c>
      <c r="D35" s="13" t="s">
        <v>498</v>
      </c>
      <c r="E35" s="13" t="s">
        <v>170</v>
      </c>
      <c r="F35" s="13" t="s">
        <v>5</v>
      </c>
      <c r="G35" s="13" t="s">
        <v>170</v>
      </c>
      <c r="H35" s="13">
        <v>605</v>
      </c>
      <c r="I35" s="106">
        <v>605</v>
      </c>
    </row>
    <row r="36" s="98" customFormat="1" ht="20" customHeight="1" spans="1:9">
      <c r="A36" s="35" t="s">
        <v>242</v>
      </c>
      <c r="B36" s="35" t="s">
        <v>500</v>
      </c>
      <c r="C36" s="13" t="s">
        <v>499</v>
      </c>
      <c r="D36" s="13" t="s">
        <v>500</v>
      </c>
      <c r="E36" s="13" t="s">
        <v>170</v>
      </c>
      <c r="F36" s="13" t="s">
        <v>5</v>
      </c>
      <c r="G36" s="13" t="s">
        <v>170</v>
      </c>
      <c r="H36" s="13">
        <v>605</v>
      </c>
      <c r="I36" s="106">
        <v>605</v>
      </c>
    </row>
    <row r="37" s="98" customFormat="1" ht="20" customHeight="1" spans="1:9">
      <c r="A37" s="35" t="s">
        <v>244</v>
      </c>
      <c r="B37" s="35" t="s">
        <v>501</v>
      </c>
      <c r="C37" s="13" t="s">
        <v>499</v>
      </c>
      <c r="D37" s="13" t="s">
        <v>501</v>
      </c>
      <c r="E37" s="13" t="s">
        <v>170</v>
      </c>
      <c r="F37" s="13" t="s">
        <v>5</v>
      </c>
      <c r="G37" s="13" t="s">
        <v>170</v>
      </c>
      <c r="H37" s="13">
        <v>605</v>
      </c>
      <c r="I37" s="106">
        <v>605</v>
      </c>
    </row>
    <row r="38" s="98" customFormat="1" ht="20" customHeight="1" spans="1:9">
      <c r="A38" s="35" t="s">
        <v>246</v>
      </c>
      <c r="B38" s="35" t="s">
        <v>502</v>
      </c>
      <c r="C38" s="13" t="s">
        <v>499</v>
      </c>
      <c r="D38" s="13" t="s">
        <v>502</v>
      </c>
      <c r="E38" s="13" t="s">
        <v>170</v>
      </c>
      <c r="F38" s="13" t="s">
        <v>5</v>
      </c>
      <c r="G38" s="13" t="s">
        <v>170</v>
      </c>
      <c r="H38" s="13">
        <v>605</v>
      </c>
      <c r="I38" s="106">
        <v>605</v>
      </c>
    </row>
    <row r="39" s="98" customFormat="1" ht="20" customHeight="1" spans="1:9">
      <c r="A39" s="35" t="s">
        <v>248</v>
      </c>
      <c r="B39" s="35" t="s">
        <v>503</v>
      </c>
      <c r="C39" s="13" t="s">
        <v>499</v>
      </c>
      <c r="D39" s="13" t="s">
        <v>503</v>
      </c>
      <c r="E39" s="13" t="s">
        <v>170</v>
      </c>
      <c r="F39" s="13" t="s">
        <v>5</v>
      </c>
      <c r="G39" s="13" t="s">
        <v>170</v>
      </c>
      <c r="H39" s="13">
        <v>605</v>
      </c>
      <c r="I39" s="106">
        <v>605</v>
      </c>
    </row>
    <row r="40" s="98" customFormat="1" ht="20" customHeight="1" spans="1:9">
      <c r="A40" s="35" t="s">
        <v>251</v>
      </c>
      <c r="B40" s="35" t="s">
        <v>504</v>
      </c>
      <c r="C40" s="13" t="s">
        <v>499</v>
      </c>
      <c r="D40" s="13" t="s">
        <v>504</v>
      </c>
      <c r="E40" s="13" t="s">
        <v>170</v>
      </c>
      <c r="F40" s="13" t="s">
        <v>5</v>
      </c>
      <c r="G40" s="13" t="s">
        <v>170</v>
      </c>
      <c r="H40" s="13">
        <v>605</v>
      </c>
      <c r="I40" s="106">
        <v>605</v>
      </c>
    </row>
    <row r="41" s="98" customFormat="1" ht="20" customHeight="1" spans="1:9">
      <c r="A41" s="35" t="s">
        <v>254</v>
      </c>
      <c r="B41" s="35" t="s">
        <v>505</v>
      </c>
      <c r="C41" s="13" t="s">
        <v>506</v>
      </c>
      <c r="D41" s="13" t="s">
        <v>505</v>
      </c>
      <c r="E41" s="13" t="s">
        <v>170</v>
      </c>
      <c r="F41" s="13" t="s">
        <v>5</v>
      </c>
      <c r="G41" s="13" t="s">
        <v>170</v>
      </c>
      <c r="H41" s="13">
        <v>605</v>
      </c>
      <c r="I41" s="106">
        <v>605</v>
      </c>
    </row>
    <row r="42" s="98" customFormat="1" ht="20" customHeight="1" spans="1:9">
      <c r="A42" s="48" t="s">
        <v>257</v>
      </c>
      <c r="B42" s="35" t="s">
        <v>507</v>
      </c>
      <c r="C42" s="13" t="s">
        <v>506</v>
      </c>
      <c r="D42" s="13" t="s">
        <v>507</v>
      </c>
      <c r="E42" s="13" t="s">
        <v>170</v>
      </c>
      <c r="F42" s="13" t="s">
        <v>5</v>
      </c>
      <c r="G42" s="13" t="s">
        <v>170</v>
      </c>
      <c r="H42" s="13">
        <v>605</v>
      </c>
      <c r="I42" s="106">
        <v>605</v>
      </c>
    </row>
    <row r="43" s="98" customFormat="1" ht="20" customHeight="1" spans="1:9">
      <c r="A43" s="105"/>
      <c r="B43" s="35" t="s">
        <v>507</v>
      </c>
      <c r="C43" s="13" t="s">
        <v>506</v>
      </c>
      <c r="D43" s="13" t="s">
        <v>508</v>
      </c>
      <c r="E43" s="13" t="s">
        <v>170</v>
      </c>
      <c r="F43" s="13" t="s">
        <v>5</v>
      </c>
      <c r="G43" s="13" t="s">
        <v>170</v>
      </c>
      <c r="H43" s="13">
        <v>605</v>
      </c>
      <c r="I43" s="106">
        <v>605</v>
      </c>
    </row>
    <row r="44" s="98" customFormat="1" ht="20" customHeight="1" spans="1:9">
      <c r="A44" s="35" t="s">
        <v>260</v>
      </c>
      <c r="B44" s="35" t="s">
        <v>509</v>
      </c>
      <c r="C44" s="13" t="s">
        <v>506</v>
      </c>
      <c r="D44" s="13" t="s">
        <v>510</v>
      </c>
      <c r="E44" s="13" t="s">
        <v>170</v>
      </c>
      <c r="F44" s="13" t="s">
        <v>5</v>
      </c>
      <c r="G44" s="13" t="s">
        <v>170</v>
      </c>
      <c r="H44" s="13">
        <v>605</v>
      </c>
      <c r="I44" s="106">
        <v>605</v>
      </c>
    </row>
    <row r="45" s="98" customFormat="1" ht="20" customHeight="1" spans="1:9">
      <c r="A45" s="35" t="s">
        <v>262</v>
      </c>
      <c r="B45" s="35" t="s">
        <v>511</v>
      </c>
      <c r="C45" s="13" t="s">
        <v>506</v>
      </c>
      <c r="D45" s="13" t="s">
        <v>511</v>
      </c>
      <c r="E45" s="13" t="s">
        <v>170</v>
      </c>
      <c r="F45" s="13" t="s">
        <v>5</v>
      </c>
      <c r="G45" s="13" t="s">
        <v>170</v>
      </c>
      <c r="H45" s="13">
        <v>605</v>
      </c>
      <c r="I45" s="106">
        <v>605</v>
      </c>
    </row>
    <row r="46" s="98" customFormat="1" ht="20" customHeight="1" spans="1:9">
      <c r="A46" s="35" t="s">
        <v>264</v>
      </c>
      <c r="B46" s="35" t="s">
        <v>512</v>
      </c>
      <c r="C46" s="13" t="s">
        <v>506</v>
      </c>
      <c r="D46" s="13" t="s">
        <v>512</v>
      </c>
      <c r="E46" s="13" t="s">
        <v>170</v>
      </c>
      <c r="F46" s="13" t="s">
        <v>5</v>
      </c>
      <c r="G46" s="13" t="s">
        <v>170</v>
      </c>
      <c r="H46" s="13">
        <v>605</v>
      </c>
      <c r="I46" s="13">
        <v>6655</v>
      </c>
    </row>
    <row r="47" s="98" customFormat="1" ht="20" customHeight="1" spans="1:9">
      <c r="A47" s="35" t="s">
        <v>266</v>
      </c>
      <c r="B47" s="35" t="s">
        <v>513</v>
      </c>
      <c r="C47" s="13" t="s">
        <v>506</v>
      </c>
      <c r="D47" s="13" t="s">
        <v>513</v>
      </c>
      <c r="E47" s="13" t="s">
        <v>170</v>
      </c>
      <c r="F47" s="13" t="s">
        <v>5</v>
      </c>
      <c r="G47" s="13" t="s">
        <v>170</v>
      </c>
      <c r="H47" s="13">
        <v>605</v>
      </c>
      <c r="I47" s="106">
        <v>605</v>
      </c>
    </row>
    <row r="48" s="98" customFormat="1" ht="20" customHeight="1" spans="1:9">
      <c r="A48" s="35" t="s">
        <v>269</v>
      </c>
      <c r="B48" s="35" t="s">
        <v>514</v>
      </c>
      <c r="C48" s="13" t="s">
        <v>506</v>
      </c>
      <c r="D48" s="13" t="s">
        <v>514</v>
      </c>
      <c r="E48" s="13" t="s">
        <v>170</v>
      </c>
      <c r="F48" s="13" t="s">
        <v>5</v>
      </c>
      <c r="G48" s="13" t="s">
        <v>170</v>
      </c>
      <c r="H48" s="13">
        <v>605</v>
      </c>
      <c r="I48" s="106">
        <v>605</v>
      </c>
    </row>
    <row r="49" s="98" customFormat="1" ht="20" customHeight="1" spans="1:9">
      <c r="A49" s="35" t="s">
        <v>271</v>
      </c>
      <c r="B49" s="35" t="s">
        <v>515</v>
      </c>
      <c r="C49" s="13" t="s">
        <v>506</v>
      </c>
      <c r="D49" s="13" t="s">
        <v>516</v>
      </c>
      <c r="E49" s="13" t="s">
        <v>170</v>
      </c>
      <c r="F49" s="13" t="s">
        <v>5</v>
      </c>
      <c r="G49" s="13" t="s">
        <v>170</v>
      </c>
      <c r="H49" s="13">
        <v>605</v>
      </c>
      <c r="I49" s="106">
        <v>605</v>
      </c>
    </row>
    <row r="50" s="98" customFormat="1" ht="20" customHeight="1" spans="1:9">
      <c r="A50" s="35" t="s">
        <v>273</v>
      </c>
      <c r="B50" s="35" t="s">
        <v>517</v>
      </c>
      <c r="C50" s="13" t="s">
        <v>506</v>
      </c>
      <c r="D50" s="13" t="s">
        <v>517</v>
      </c>
      <c r="E50" s="13" t="s">
        <v>170</v>
      </c>
      <c r="F50" s="13" t="s">
        <v>5</v>
      </c>
      <c r="G50" s="13" t="s">
        <v>170</v>
      </c>
      <c r="H50" s="13">
        <v>605</v>
      </c>
      <c r="I50" s="106">
        <v>605</v>
      </c>
    </row>
    <row r="51" s="98" customFormat="1" ht="20" customHeight="1" spans="1:9">
      <c r="A51" s="35" t="s">
        <v>277</v>
      </c>
      <c r="B51" s="35" t="s">
        <v>518</v>
      </c>
      <c r="C51" s="13" t="s">
        <v>506</v>
      </c>
      <c r="D51" s="13" t="s">
        <v>518</v>
      </c>
      <c r="E51" s="13" t="s">
        <v>170</v>
      </c>
      <c r="F51" s="13" t="s">
        <v>5</v>
      </c>
      <c r="G51" s="13" t="s">
        <v>170</v>
      </c>
      <c r="H51" s="13">
        <v>605</v>
      </c>
      <c r="I51" s="106">
        <v>605</v>
      </c>
    </row>
    <row r="52" s="98" customFormat="1" ht="20" customHeight="1" spans="1:9">
      <c r="A52" s="35" t="s">
        <v>279</v>
      </c>
      <c r="B52" s="35" t="s">
        <v>519</v>
      </c>
      <c r="C52" s="13" t="s">
        <v>506</v>
      </c>
      <c r="D52" s="13" t="s">
        <v>519</v>
      </c>
      <c r="E52" s="13" t="s">
        <v>170</v>
      </c>
      <c r="F52" s="13" t="s">
        <v>5</v>
      </c>
      <c r="G52" s="13" t="s">
        <v>170</v>
      </c>
      <c r="H52" s="13">
        <v>605</v>
      </c>
      <c r="I52" s="106">
        <v>605</v>
      </c>
    </row>
    <row r="53" s="98" customFormat="1" ht="20" customHeight="1" spans="1:9">
      <c r="A53" s="35" t="s">
        <v>281</v>
      </c>
      <c r="B53" s="35" t="s">
        <v>520</v>
      </c>
      <c r="C53" s="13" t="s">
        <v>506</v>
      </c>
      <c r="D53" s="13" t="s">
        <v>520</v>
      </c>
      <c r="E53" s="13" t="s">
        <v>170</v>
      </c>
      <c r="F53" s="13" t="s">
        <v>5</v>
      </c>
      <c r="G53" s="13" t="s">
        <v>170</v>
      </c>
      <c r="H53" s="13">
        <v>605</v>
      </c>
      <c r="I53" s="106">
        <v>605</v>
      </c>
    </row>
    <row r="54" s="98" customFormat="1" ht="20" customHeight="1" spans="1:9">
      <c r="A54" s="35" t="s">
        <v>283</v>
      </c>
      <c r="B54" s="35" t="s">
        <v>521</v>
      </c>
      <c r="C54" s="13" t="s">
        <v>472</v>
      </c>
      <c r="D54" s="13" t="s">
        <v>521</v>
      </c>
      <c r="E54" s="13" t="s">
        <v>170</v>
      </c>
      <c r="F54" s="13" t="s">
        <v>5</v>
      </c>
      <c r="G54" s="13" t="s">
        <v>170</v>
      </c>
      <c r="H54" s="13">
        <v>605</v>
      </c>
      <c r="I54" s="106">
        <v>605</v>
      </c>
    </row>
    <row r="55" s="98" customFormat="1" ht="20" customHeight="1" spans="1:9">
      <c r="A55" s="35" t="s">
        <v>285</v>
      </c>
      <c r="B55" s="35" t="s">
        <v>522</v>
      </c>
      <c r="C55" s="13" t="s">
        <v>499</v>
      </c>
      <c r="D55" s="13" t="s">
        <v>522</v>
      </c>
      <c r="E55" s="13" t="s">
        <v>170</v>
      </c>
      <c r="F55" s="13" t="s">
        <v>5</v>
      </c>
      <c r="G55" s="13" t="s">
        <v>170</v>
      </c>
      <c r="H55" s="13">
        <v>605</v>
      </c>
      <c r="I55" s="106">
        <v>605</v>
      </c>
    </row>
    <row r="56" s="98" customFormat="1" ht="20" customHeight="1" spans="1:9">
      <c r="A56" s="35" t="s">
        <v>287</v>
      </c>
      <c r="B56" s="35" t="s">
        <v>523</v>
      </c>
      <c r="C56" s="13" t="s">
        <v>472</v>
      </c>
      <c r="D56" s="13" t="s">
        <v>523</v>
      </c>
      <c r="E56" s="13" t="s">
        <v>170</v>
      </c>
      <c r="F56" s="13" t="s">
        <v>5</v>
      </c>
      <c r="G56" s="13" t="s">
        <v>170</v>
      </c>
      <c r="H56" s="13">
        <v>605</v>
      </c>
      <c r="I56" s="106">
        <v>605</v>
      </c>
    </row>
    <row r="57" s="98" customFormat="1" ht="22" customHeight="1" spans="1:9">
      <c r="A57" s="35" t="s">
        <v>289</v>
      </c>
      <c r="B57" s="35" t="s">
        <v>524</v>
      </c>
      <c r="C57" s="13" t="s">
        <v>472</v>
      </c>
      <c r="D57" s="13" t="s">
        <v>525</v>
      </c>
      <c r="E57" s="13" t="s">
        <v>170</v>
      </c>
      <c r="F57" s="13" t="s">
        <v>5</v>
      </c>
      <c r="G57" s="13" t="s">
        <v>170</v>
      </c>
      <c r="H57" s="13">
        <v>605</v>
      </c>
      <c r="I57" s="106">
        <v>605</v>
      </c>
    </row>
    <row r="58" s="98" customFormat="1" ht="27" customHeight="1" spans="1:9">
      <c r="A58" s="35" t="s">
        <v>292</v>
      </c>
      <c r="B58" s="35" t="s">
        <v>526</v>
      </c>
      <c r="C58" s="13" t="s">
        <v>482</v>
      </c>
      <c r="D58" s="13" t="s">
        <v>527</v>
      </c>
      <c r="E58" s="13" t="s">
        <v>170</v>
      </c>
      <c r="F58" s="13" t="s">
        <v>5</v>
      </c>
      <c r="G58" s="13" t="s">
        <v>170</v>
      </c>
      <c r="H58" s="13">
        <v>605</v>
      </c>
      <c r="I58" s="13">
        <f>7260-300</f>
        <v>6960</v>
      </c>
    </row>
    <row r="59" s="98" customFormat="1" ht="20" customHeight="1" spans="1:9">
      <c r="A59" s="35" t="s">
        <v>294</v>
      </c>
      <c r="B59" s="35" t="s">
        <v>528</v>
      </c>
      <c r="C59" s="13" t="s">
        <v>499</v>
      </c>
      <c r="D59" s="13" t="s">
        <v>528</v>
      </c>
      <c r="E59" s="13" t="s">
        <v>170</v>
      </c>
      <c r="F59" s="13" t="s">
        <v>5</v>
      </c>
      <c r="G59" s="13" t="s">
        <v>170</v>
      </c>
      <c r="H59" s="13">
        <v>605</v>
      </c>
      <c r="I59" s="106">
        <v>605</v>
      </c>
    </row>
    <row r="60" s="98" customFormat="1" ht="20" customHeight="1" spans="1:9">
      <c r="A60" s="35" t="s">
        <v>296</v>
      </c>
      <c r="B60" s="35" t="s">
        <v>529</v>
      </c>
      <c r="C60" s="13" t="s">
        <v>459</v>
      </c>
      <c r="D60" s="13" t="s">
        <v>529</v>
      </c>
      <c r="E60" s="13" t="s">
        <v>170</v>
      </c>
      <c r="F60" s="13" t="s">
        <v>5</v>
      </c>
      <c r="G60" s="13" t="s">
        <v>170</v>
      </c>
      <c r="H60" s="13">
        <v>605</v>
      </c>
      <c r="I60" s="106">
        <v>605</v>
      </c>
    </row>
    <row r="61" s="98" customFormat="1" ht="20" customHeight="1" spans="1:9">
      <c r="A61" s="35" t="s">
        <v>299</v>
      </c>
      <c r="B61" s="35" t="s">
        <v>530</v>
      </c>
      <c r="C61" s="13" t="s">
        <v>472</v>
      </c>
      <c r="D61" s="13" t="s">
        <v>530</v>
      </c>
      <c r="E61" s="13" t="s">
        <v>170</v>
      </c>
      <c r="F61" s="13" t="s">
        <v>5</v>
      </c>
      <c r="G61" s="13" t="s">
        <v>170</v>
      </c>
      <c r="H61" s="13" t="s">
        <v>531</v>
      </c>
      <c r="I61" s="106">
        <v>605</v>
      </c>
    </row>
    <row r="62" s="98" customFormat="1" ht="20" customHeight="1" spans="1:9">
      <c r="A62" s="35" t="s">
        <v>302</v>
      </c>
      <c r="B62" s="35" t="s">
        <v>532</v>
      </c>
      <c r="C62" s="13" t="s">
        <v>457</v>
      </c>
      <c r="D62" s="13" t="s">
        <v>532</v>
      </c>
      <c r="E62" s="13" t="s">
        <v>170</v>
      </c>
      <c r="F62" s="13" t="s">
        <v>5</v>
      </c>
      <c r="G62" s="13" t="s">
        <v>170</v>
      </c>
      <c r="H62" s="13" t="s">
        <v>531</v>
      </c>
      <c r="I62" s="106">
        <v>605</v>
      </c>
    </row>
    <row r="63" s="98" customFormat="1" ht="20" customHeight="1" spans="1:9">
      <c r="A63" s="35" t="s">
        <v>304</v>
      </c>
      <c r="B63" s="35" t="s">
        <v>533</v>
      </c>
      <c r="C63" s="13" t="s">
        <v>472</v>
      </c>
      <c r="D63" s="13" t="s">
        <v>533</v>
      </c>
      <c r="E63" s="13" t="s">
        <v>170</v>
      </c>
      <c r="F63" s="13" t="s">
        <v>5</v>
      </c>
      <c r="G63" s="13" t="s">
        <v>170</v>
      </c>
      <c r="H63" s="13" t="s">
        <v>531</v>
      </c>
      <c r="I63" s="13" t="s">
        <v>531</v>
      </c>
    </row>
    <row r="64" s="98" customFormat="1" ht="20" customHeight="1" spans="1:9">
      <c r="A64" s="35" t="s">
        <v>306</v>
      </c>
      <c r="B64" s="35" t="s">
        <v>534</v>
      </c>
      <c r="C64" s="13" t="s">
        <v>493</v>
      </c>
      <c r="D64" s="13" t="s">
        <v>534</v>
      </c>
      <c r="E64" s="13" t="s">
        <v>170</v>
      </c>
      <c r="F64" s="13" t="s">
        <v>5</v>
      </c>
      <c r="G64" s="13" t="s">
        <v>170</v>
      </c>
      <c r="H64" s="13" t="s">
        <v>531</v>
      </c>
      <c r="I64" s="13" t="s">
        <v>531</v>
      </c>
    </row>
    <row r="65" s="98" customFormat="1" ht="20" customHeight="1" spans="1:9">
      <c r="A65" s="35" t="s">
        <v>308</v>
      </c>
      <c r="B65" s="35" t="s">
        <v>535</v>
      </c>
      <c r="C65" s="13" t="s">
        <v>499</v>
      </c>
      <c r="D65" s="13" t="s">
        <v>535</v>
      </c>
      <c r="E65" s="13" t="s">
        <v>170</v>
      </c>
      <c r="F65" s="13" t="s">
        <v>5</v>
      </c>
      <c r="G65" s="13" t="s">
        <v>170</v>
      </c>
      <c r="H65" s="13" t="s">
        <v>531</v>
      </c>
      <c r="I65" s="13" t="s">
        <v>531</v>
      </c>
    </row>
    <row r="66" s="98" customFormat="1" ht="20" customHeight="1" spans="1:9">
      <c r="A66" s="35" t="s">
        <v>536</v>
      </c>
      <c r="B66" s="35" t="s">
        <v>537</v>
      </c>
      <c r="C66" s="13" t="s">
        <v>482</v>
      </c>
      <c r="D66" s="13" t="s">
        <v>537</v>
      </c>
      <c r="E66" s="13" t="s">
        <v>170</v>
      </c>
      <c r="F66" s="13" t="s">
        <v>5</v>
      </c>
      <c r="G66" s="13" t="s">
        <v>170</v>
      </c>
      <c r="H66" s="13" t="s">
        <v>531</v>
      </c>
      <c r="I66" s="13" t="s">
        <v>531</v>
      </c>
    </row>
    <row r="67" s="98" customFormat="1" ht="20" customHeight="1" spans="1:9">
      <c r="A67" s="35" t="s">
        <v>538</v>
      </c>
      <c r="B67" s="35" t="s">
        <v>539</v>
      </c>
      <c r="C67" s="13" t="s">
        <v>470</v>
      </c>
      <c r="D67" s="13" t="s">
        <v>539</v>
      </c>
      <c r="E67" s="13" t="s">
        <v>170</v>
      </c>
      <c r="F67" s="13" t="s">
        <v>5</v>
      </c>
      <c r="G67" s="13" t="s">
        <v>170</v>
      </c>
      <c r="H67" s="13" t="s">
        <v>531</v>
      </c>
      <c r="I67" s="13">
        <v>605</v>
      </c>
    </row>
    <row r="68" s="98" customFormat="1" ht="20" customHeight="1" spans="1:9">
      <c r="A68" s="35" t="s">
        <v>540</v>
      </c>
      <c r="B68" s="35" t="s">
        <v>541</v>
      </c>
      <c r="C68" s="13" t="s">
        <v>472</v>
      </c>
      <c r="D68" s="13" t="s">
        <v>541</v>
      </c>
      <c r="E68" s="13" t="s">
        <v>170</v>
      </c>
      <c r="F68" s="13" t="s">
        <v>5</v>
      </c>
      <c r="G68" s="13" t="s">
        <v>170</v>
      </c>
      <c r="H68" s="13" t="s">
        <v>531</v>
      </c>
      <c r="I68" s="106">
        <v>605</v>
      </c>
    </row>
    <row r="69" s="98" customFormat="1" ht="20" customHeight="1" spans="1:9">
      <c r="A69" s="107" t="s">
        <v>542</v>
      </c>
      <c r="B69" s="107" t="s">
        <v>543</v>
      </c>
      <c r="C69" s="108" t="s">
        <v>482</v>
      </c>
      <c r="D69" s="108" t="s">
        <v>543</v>
      </c>
      <c r="E69" s="108" t="s">
        <v>170</v>
      </c>
      <c r="F69" s="108" t="s">
        <v>5</v>
      </c>
      <c r="G69" s="108" t="s">
        <v>170</v>
      </c>
      <c r="H69" s="108" t="s">
        <v>531</v>
      </c>
      <c r="I69" s="110">
        <v>605</v>
      </c>
    </row>
    <row r="70" s="98" customFormat="1" ht="21" customHeight="1" spans="1:9">
      <c r="A70" s="109" t="s">
        <v>28</v>
      </c>
      <c r="B70" s="109"/>
      <c r="C70" s="109"/>
      <c r="D70" s="109"/>
      <c r="E70" s="108" t="s">
        <v>544</v>
      </c>
      <c r="F70" s="108"/>
      <c r="G70" s="108"/>
      <c r="H70" s="108"/>
      <c r="I70" s="108">
        <v>52335</v>
      </c>
    </row>
  </sheetData>
  <mergeCells count="5">
    <mergeCell ref="A1:I1"/>
    <mergeCell ref="A2:B2"/>
    <mergeCell ref="G2:I2"/>
    <mergeCell ref="A70:D70"/>
    <mergeCell ref="A42:A43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9"/>
  <sheetViews>
    <sheetView workbookViewId="0">
      <selection activeCell="M3" sqref="M3"/>
    </sheetView>
  </sheetViews>
  <sheetFormatPr defaultColWidth="8" defaultRowHeight="12.5"/>
  <cols>
    <col min="1" max="1" width="8.54545454545454" style="83" customWidth="1"/>
    <col min="2" max="2" width="14.4545454545455" style="83" customWidth="1"/>
    <col min="3" max="3" width="14.4545454545455" style="77" customWidth="1"/>
    <col min="4" max="5" width="14.4545454545455" style="83" customWidth="1"/>
    <col min="6" max="6" width="14.4545454545455" style="77" customWidth="1"/>
    <col min="7" max="7" width="14.4545454545455" style="83" customWidth="1"/>
    <col min="8" max="10" width="14.4545454545455" style="77" customWidth="1"/>
    <col min="11" max="16384" width="8" style="77"/>
  </cols>
  <sheetData>
    <row r="1" s="77" customFormat="1" ht="40" customHeight="1" spans="1:10">
      <c r="A1" s="84" t="s">
        <v>545</v>
      </c>
      <c r="B1" s="84"/>
      <c r="C1" s="84"/>
      <c r="D1" s="84"/>
      <c r="E1" s="84"/>
      <c r="F1" s="84"/>
      <c r="G1" s="84"/>
      <c r="H1" s="84"/>
      <c r="I1" s="84"/>
      <c r="J1" s="84"/>
    </row>
    <row r="2" s="78" customFormat="1" ht="25" customHeight="1" spans="1:10">
      <c r="A2" s="85" t="s">
        <v>546</v>
      </c>
      <c r="B2" s="85"/>
      <c r="C2" s="85"/>
      <c r="D2" s="85"/>
      <c r="E2" s="86"/>
      <c r="F2" s="87" t="s">
        <v>547</v>
      </c>
      <c r="G2" s="87"/>
      <c r="H2" s="87"/>
      <c r="I2" s="87"/>
      <c r="J2" s="87"/>
    </row>
    <row r="3" s="79" customFormat="1" ht="55" customHeight="1" spans="1:10">
      <c r="A3" s="88" t="s">
        <v>31</v>
      </c>
      <c r="B3" s="88" t="s">
        <v>32</v>
      </c>
      <c r="C3" s="88" t="s">
        <v>315</v>
      </c>
      <c r="D3" s="88" t="s">
        <v>548</v>
      </c>
      <c r="E3" s="88" t="s">
        <v>396</v>
      </c>
      <c r="F3" s="88" t="s">
        <v>35</v>
      </c>
      <c r="G3" s="88" t="s">
        <v>36</v>
      </c>
      <c r="H3" s="88" t="s">
        <v>37</v>
      </c>
      <c r="I3" s="88" t="s">
        <v>38</v>
      </c>
      <c r="J3" s="88" t="s">
        <v>39</v>
      </c>
    </row>
    <row r="4" s="77" customFormat="1" ht="23" customHeight="1" spans="1:10">
      <c r="A4" s="89" t="s">
        <v>170</v>
      </c>
      <c r="B4" s="66" t="s">
        <v>549</v>
      </c>
      <c r="C4" s="66" t="s">
        <v>550</v>
      </c>
      <c r="D4" s="66" t="s">
        <v>551</v>
      </c>
      <c r="E4" s="66" t="s">
        <v>549</v>
      </c>
      <c r="F4" s="66">
        <v>1</v>
      </c>
      <c r="G4" s="66" t="s">
        <v>5</v>
      </c>
      <c r="H4" s="66">
        <v>1</v>
      </c>
      <c r="I4" s="93">
        <v>605</v>
      </c>
      <c r="J4" s="93">
        <f t="shared" ref="J4:J8" si="0">H4*I4</f>
        <v>605</v>
      </c>
    </row>
    <row r="5" s="77" customFormat="1" ht="23" customHeight="1" spans="1:10">
      <c r="A5" s="89" t="s">
        <v>173</v>
      </c>
      <c r="B5" s="66" t="s">
        <v>552</v>
      </c>
      <c r="C5" s="66" t="s">
        <v>550</v>
      </c>
      <c r="D5" s="66" t="s">
        <v>553</v>
      </c>
      <c r="E5" s="66" t="s">
        <v>552</v>
      </c>
      <c r="F5" s="66">
        <v>1</v>
      </c>
      <c r="G5" s="66" t="s">
        <v>5</v>
      </c>
      <c r="H5" s="66">
        <v>1</v>
      </c>
      <c r="I5" s="93">
        <v>605</v>
      </c>
      <c r="J5" s="93">
        <f t="shared" si="0"/>
        <v>605</v>
      </c>
    </row>
    <row r="6" s="77" customFormat="1" ht="23" customHeight="1" spans="1:10">
      <c r="A6" s="89" t="s">
        <v>175</v>
      </c>
      <c r="B6" s="66" t="s">
        <v>554</v>
      </c>
      <c r="C6" s="66" t="s">
        <v>550</v>
      </c>
      <c r="D6" s="66" t="s">
        <v>555</v>
      </c>
      <c r="E6" s="66" t="s">
        <v>554</v>
      </c>
      <c r="F6" s="66">
        <v>1</v>
      </c>
      <c r="G6" s="66" t="s">
        <v>5</v>
      </c>
      <c r="H6" s="66">
        <v>1</v>
      </c>
      <c r="I6" s="93">
        <v>605</v>
      </c>
      <c r="J6" s="93">
        <f t="shared" si="0"/>
        <v>605</v>
      </c>
    </row>
    <row r="7" s="77" customFormat="1" ht="23" customHeight="1" spans="1:10">
      <c r="A7" s="89" t="s">
        <v>177</v>
      </c>
      <c r="B7" s="66" t="s">
        <v>556</v>
      </c>
      <c r="C7" s="66" t="s">
        <v>550</v>
      </c>
      <c r="D7" s="66" t="s">
        <v>557</v>
      </c>
      <c r="E7" s="66" t="s">
        <v>556</v>
      </c>
      <c r="F7" s="66">
        <v>1</v>
      </c>
      <c r="G7" s="66" t="s">
        <v>5</v>
      </c>
      <c r="H7" s="66">
        <v>1</v>
      </c>
      <c r="I7" s="93">
        <v>605</v>
      </c>
      <c r="J7" s="93">
        <f t="shared" si="0"/>
        <v>605</v>
      </c>
    </row>
    <row r="8" s="77" customFormat="1" ht="23" customHeight="1" spans="1:10">
      <c r="A8" s="89" t="s">
        <v>180</v>
      </c>
      <c r="B8" s="66" t="s">
        <v>558</v>
      </c>
      <c r="C8" s="66" t="s">
        <v>550</v>
      </c>
      <c r="D8" s="66" t="s">
        <v>559</v>
      </c>
      <c r="E8" s="66" t="s">
        <v>558</v>
      </c>
      <c r="F8" s="66">
        <v>1</v>
      </c>
      <c r="G8" s="66" t="s">
        <v>5</v>
      </c>
      <c r="H8" s="66">
        <v>1</v>
      </c>
      <c r="I8" s="93">
        <v>605</v>
      </c>
      <c r="J8" s="93">
        <f t="shared" si="0"/>
        <v>605</v>
      </c>
    </row>
    <row r="9" s="77" customFormat="1" ht="23" customHeight="1" spans="1:10">
      <c r="A9" s="89" t="s">
        <v>183</v>
      </c>
      <c r="B9" s="89" t="s">
        <v>560</v>
      </c>
      <c r="C9" s="66" t="s">
        <v>550</v>
      </c>
      <c r="D9" s="66" t="s">
        <v>559</v>
      </c>
      <c r="E9" s="89" t="s">
        <v>560</v>
      </c>
      <c r="F9" s="66">
        <v>1</v>
      </c>
      <c r="G9" s="66" t="s">
        <v>5</v>
      </c>
      <c r="H9" s="66">
        <v>1</v>
      </c>
      <c r="I9" s="93">
        <v>605</v>
      </c>
      <c r="J9" s="93">
        <v>605</v>
      </c>
    </row>
    <row r="10" s="77" customFormat="1" ht="23" customHeight="1" spans="1:10">
      <c r="A10" s="89" t="s">
        <v>185</v>
      </c>
      <c r="B10" s="89" t="s">
        <v>561</v>
      </c>
      <c r="C10" s="89" t="s">
        <v>562</v>
      </c>
      <c r="D10" s="66" t="s">
        <v>553</v>
      </c>
      <c r="E10" s="89" t="s">
        <v>561</v>
      </c>
      <c r="F10" s="66">
        <v>1</v>
      </c>
      <c r="G10" s="66" t="s">
        <v>5</v>
      </c>
      <c r="H10" s="66">
        <v>1</v>
      </c>
      <c r="I10" s="93">
        <v>605</v>
      </c>
      <c r="J10" s="93">
        <f t="shared" ref="J10:J22" si="1">H10*I10</f>
        <v>605</v>
      </c>
    </row>
    <row r="11" s="77" customFormat="1" ht="23" customHeight="1" spans="1:10">
      <c r="A11" s="89" t="s">
        <v>187</v>
      </c>
      <c r="B11" s="66" t="s">
        <v>563</v>
      </c>
      <c r="C11" s="89" t="s">
        <v>564</v>
      </c>
      <c r="D11" s="66" t="s">
        <v>565</v>
      </c>
      <c r="E11" s="66" t="s">
        <v>563</v>
      </c>
      <c r="F11" s="66">
        <v>1</v>
      </c>
      <c r="G11" s="66" t="s">
        <v>5</v>
      </c>
      <c r="H11" s="66">
        <v>1</v>
      </c>
      <c r="I11" s="93">
        <v>605</v>
      </c>
      <c r="J11" s="93">
        <f t="shared" si="1"/>
        <v>605</v>
      </c>
    </row>
    <row r="12" s="77" customFormat="1" ht="23" customHeight="1" spans="1:10">
      <c r="A12" s="89" t="s">
        <v>190</v>
      </c>
      <c r="B12" s="66" t="s">
        <v>566</v>
      </c>
      <c r="C12" s="66" t="s">
        <v>564</v>
      </c>
      <c r="D12" s="66" t="s">
        <v>565</v>
      </c>
      <c r="E12" s="66" t="s">
        <v>566</v>
      </c>
      <c r="F12" s="66">
        <v>1</v>
      </c>
      <c r="G12" s="66" t="s">
        <v>5</v>
      </c>
      <c r="H12" s="66">
        <v>1</v>
      </c>
      <c r="I12" s="93">
        <v>605</v>
      </c>
      <c r="J12" s="93">
        <v>1210</v>
      </c>
    </row>
    <row r="13" s="77" customFormat="1" ht="23" customHeight="1" spans="1:10">
      <c r="A13" s="89" t="s">
        <v>193</v>
      </c>
      <c r="B13" s="66" t="s">
        <v>567</v>
      </c>
      <c r="C13" s="89" t="s">
        <v>564</v>
      </c>
      <c r="D13" s="66" t="s">
        <v>568</v>
      </c>
      <c r="E13" s="66" t="s">
        <v>567</v>
      </c>
      <c r="F13" s="66">
        <v>1</v>
      </c>
      <c r="G13" s="66" t="s">
        <v>5</v>
      </c>
      <c r="H13" s="66">
        <v>1</v>
      </c>
      <c r="I13" s="93">
        <v>605</v>
      </c>
      <c r="J13" s="93">
        <f t="shared" si="1"/>
        <v>605</v>
      </c>
    </row>
    <row r="14" s="77" customFormat="1" ht="23" customHeight="1" spans="1:10">
      <c r="A14" s="89" t="s">
        <v>195</v>
      </c>
      <c r="B14" s="66" t="s">
        <v>569</v>
      </c>
      <c r="C14" s="66" t="s">
        <v>564</v>
      </c>
      <c r="D14" s="66" t="s">
        <v>570</v>
      </c>
      <c r="E14" s="66" t="s">
        <v>569</v>
      </c>
      <c r="F14" s="66">
        <v>1</v>
      </c>
      <c r="G14" s="66" t="s">
        <v>5</v>
      </c>
      <c r="H14" s="66">
        <v>1</v>
      </c>
      <c r="I14" s="93">
        <v>605</v>
      </c>
      <c r="J14" s="93">
        <f t="shared" si="1"/>
        <v>605</v>
      </c>
    </row>
    <row r="15" s="80" customFormat="1" ht="23" customHeight="1" spans="1:10">
      <c r="A15" s="89" t="s">
        <v>199</v>
      </c>
      <c r="B15" s="90" t="s">
        <v>571</v>
      </c>
      <c r="C15" s="66" t="s">
        <v>564</v>
      </c>
      <c r="D15" s="66" t="s">
        <v>570</v>
      </c>
      <c r="E15" s="90" t="s">
        <v>571</v>
      </c>
      <c r="F15" s="66">
        <v>1</v>
      </c>
      <c r="G15" s="66" t="s">
        <v>5</v>
      </c>
      <c r="H15" s="66">
        <v>1</v>
      </c>
      <c r="I15" s="93">
        <v>605</v>
      </c>
      <c r="J15" s="93">
        <f t="shared" si="1"/>
        <v>605</v>
      </c>
    </row>
    <row r="16" s="77" customFormat="1" ht="23" customHeight="1" spans="1:10">
      <c r="A16" s="89" t="s">
        <v>201</v>
      </c>
      <c r="B16" s="89" t="s">
        <v>572</v>
      </c>
      <c r="C16" s="89" t="s">
        <v>564</v>
      </c>
      <c r="D16" s="66" t="s">
        <v>557</v>
      </c>
      <c r="E16" s="89" t="s">
        <v>572</v>
      </c>
      <c r="F16" s="66">
        <v>1</v>
      </c>
      <c r="G16" s="66" t="s">
        <v>5</v>
      </c>
      <c r="H16" s="66">
        <v>1</v>
      </c>
      <c r="I16" s="93">
        <v>605</v>
      </c>
      <c r="J16" s="93">
        <f t="shared" si="1"/>
        <v>605</v>
      </c>
    </row>
    <row r="17" s="77" customFormat="1" ht="23" customHeight="1" spans="1:10">
      <c r="A17" s="89" t="s">
        <v>203</v>
      </c>
      <c r="B17" s="66" t="s">
        <v>573</v>
      </c>
      <c r="C17" s="89" t="s">
        <v>564</v>
      </c>
      <c r="D17" s="66" t="s">
        <v>557</v>
      </c>
      <c r="E17" s="66" t="s">
        <v>573</v>
      </c>
      <c r="F17" s="66">
        <v>1</v>
      </c>
      <c r="G17" s="66" t="s">
        <v>5</v>
      </c>
      <c r="H17" s="66">
        <v>1</v>
      </c>
      <c r="I17" s="93">
        <v>605</v>
      </c>
      <c r="J17" s="93">
        <f t="shared" si="1"/>
        <v>605</v>
      </c>
    </row>
    <row r="18" s="77" customFormat="1" ht="23" customHeight="1" spans="1:10">
      <c r="A18" s="89" t="s">
        <v>205</v>
      </c>
      <c r="B18" s="91" t="s">
        <v>574</v>
      </c>
      <c r="C18" s="66" t="s">
        <v>564</v>
      </c>
      <c r="D18" s="66" t="s">
        <v>557</v>
      </c>
      <c r="E18" s="91" t="s">
        <v>574</v>
      </c>
      <c r="F18" s="66">
        <v>1</v>
      </c>
      <c r="G18" s="66" t="s">
        <v>5</v>
      </c>
      <c r="H18" s="66">
        <v>1</v>
      </c>
      <c r="I18" s="93">
        <v>605</v>
      </c>
      <c r="J18" s="93">
        <f t="shared" si="1"/>
        <v>605</v>
      </c>
    </row>
    <row r="19" s="77" customFormat="1" ht="23" customHeight="1" spans="1:10">
      <c r="A19" s="89" t="s">
        <v>207</v>
      </c>
      <c r="B19" s="66" t="s">
        <v>575</v>
      </c>
      <c r="C19" s="89" t="s">
        <v>564</v>
      </c>
      <c r="D19" s="66" t="s">
        <v>576</v>
      </c>
      <c r="E19" s="66" t="s">
        <v>575</v>
      </c>
      <c r="F19" s="66">
        <v>1</v>
      </c>
      <c r="G19" s="66" t="s">
        <v>5</v>
      </c>
      <c r="H19" s="66">
        <v>1</v>
      </c>
      <c r="I19" s="93">
        <v>605</v>
      </c>
      <c r="J19" s="93">
        <f t="shared" si="1"/>
        <v>605</v>
      </c>
    </row>
    <row r="20" s="77" customFormat="1" ht="23" customHeight="1" spans="1:10">
      <c r="A20" s="89" t="s">
        <v>210</v>
      </c>
      <c r="B20" s="92" t="s">
        <v>577</v>
      </c>
      <c r="C20" s="89" t="s">
        <v>564</v>
      </c>
      <c r="D20" s="66" t="s">
        <v>578</v>
      </c>
      <c r="E20" s="66" t="s">
        <v>579</v>
      </c>
      <c r="F20" s="66">
        <v>1</v>
      </c>
      <c r="G20" s="66" t="s">
        <v>5</v>
      </c>
      <c r="H20" s="66">
        <v>1</v>
      </c>
      <c r="I20" s="93">
        <v>605</v>
      </c>
      <c r="J20" s="93">
        <f t="shared" si="1"/>
        <v>605</v>
      </c>
    </row>
    <row r="21" s="77" customFormat="1" ht="23" customHeight="1" spans="1:10">
      <c r="A21" s="89" t="s">
        <v>212</v>
      </c>
      <c r="B21" s="66" t="s">
        <v>580</v>
      </c>
      <c r="C21" s="66" t="s">
        <v>581</v>
      </c>
      <c r="D21" s="66" t="s">
        <v>582</v>
      </c>
      <c r="E21" s="66" t="s">
        <v>580</v>
      </c>
      <c r="F21" s="66">
        <v>1</v>
      </c>
      <c r="G21" s="66" t="s">
        <v>5</v>
      </c>
      <c r="H21" s="66">
        <v>1</v>
      </c>
      <c r="I21" s="93">
        <v>605</v>
      </c>
      <c r="J21" s="93">
        <f t="shared" si="1"/>
        <v>605</v>
      </c>
    </row>
    <row r="22" s="77" customFormat="1" ht="23" customHeight="1" spans="1:10">
      <c r="A22" s="89" t="s">
        <v>214</v>
      </c>
      <c r="B22" s="66" t="s">
        <v>583</v>
      </c>
      <c r="C22" s="66" t="s">
        <v>581</v>
      </c>
      <c r="D22" s="66" t="s">
        <v>565</v>
      </c>
      <c r="E22" s="66" t="s">
        <v>584</v>
      </c>
      <c r="F22" s="66">
        <v>1</v>
      </c>
      <c r="G22" s="66" t="s">
        <v>5</v>
      </c>
      <c r="H22" s="66">
        <v>1</v>
      </c>
      <c r="I22" s="93">
        <v>605</v>
      </c>
      <c r="J22" s="93">
        <f t="shared" si="1"/>
        <v>605</v>
      </c>
    </row>
    <row r="23" s="77" customFormat="1" ht="23" customHeight="1" spans="1:10">
      <c r="A23" s="89" t="s">
        <v>216</v>
      </c>
      <c r="B23" s="66" t="s">
        <v>585</v>
      </c>
      <c r="C23" s="66" t="s">
        <v>581</v>
      </c>
      <c r="D23" s="66" t="s">
        <v>551</v>
      </c>
      <c r="E23" s="66" t="s">
        <v>585</v>
      </c>
      <c r="F23" s="66">
        <v>1</v>
      </c>
      <c r="G23" s="66" t="s">
        <v>5</v>
      </c>
      <c r="H23" s="66">
        <v>1</v>
      </c>
      <c r="I23" s="93">
        <v>605</v>
      </c>
      <c r="J23" s="93">
        <v>605</v>
      </c>
    </row>
    <row r="24" s="77" customFormat="1" ht="23" customHeight="1" spans="1:10">
      <c r="A24" s="89" t="s">
        <v>218</v>
      </c>
      <c r="B24" s="66" t="s">
        <v>586</v>
      </c>
      <c r="C24" s="66" t="s">
        <v>581</v>
      </c>
      <c r="D24" s="66" t="s">
        <v>551</v>
      </c>
      <c r="E24" s="66" t="s">
        <v>586</v>
      </c>
      <c r="F24" s="66">
        <v>1</v>
      </c>
      <c r="G24" s="66" t="s">
        <v>5</v>
      </c>
      <c r="H24" s="66">
        <v>1</v>
      </c>
      <c r="I24" s="93">
        <v>605</v>
      </c>
      <c r="J24" s="93">
        <f t="shared" ref="J24:J84" si="2">H24*I24</f>
        <v>605</v>
      </c>
    </row>
    <row r="25" s="77" customFormat="1" ht="23" customHeight="1" spans="1:10">
      <c r="A25" s="89" t="s">
        <v>220</v>
      </c>
      <c r="B25" s="66" t="s">
        <v>587</v>
      </c>
      <c r="C25" s="66" t="s">
        <v>581</v>
      </c>
      <c r="D25" s="66" t="s">
        <v>568</v>
      </c>
      <c r="E25" s="66" t="s">
        <v>587</v>
      </c>
      <c r="F25" s="66">
        <v>1</v>
      </c>
      <c r="G25" s="66" t="s">
        <v>5</v>
      </c>
      <c r="H25" s="66">
        <v>1</v>
      </c>
      <c r="I25" s="93">
        <v>605</v>
      </c>
      <c r="J25" s="93">
        <f t="shared" si="2"/>
        <v>605</v>
      </c>
    </row>
    <row r="26" s="77" customFormat="1" ht="23" customHeight="1" spans="1:10">
      <c r="A26" s="89" t="s">
        <v>222</v>
      </c>
      <c r="B26" s="66" t="s">
        <v>588</v>
      </c>
      <c r="C26" s="66" t="s">
        <v>581</v>
      </c>
      <c r="D26" s="66" t="s">
        <v>568</v>
      </c>
      <c r="E26" s="66" t="s">
        <v>588</v>
      </c>
      <c r="F26" s="66">
        <v>1</v>
      </c>
      <c r="G26" s="66" t="s">
        <v>5</v>
      </c>
      <c r="H26" s="66">
        <v>1</v>
      </c>
      <c r="I26" s="93">
        <v>605</v>
      </c>
      <c r="J26" s="93">
        <f t="shared" si="2"/>
        <v>605</v>
      </c>
    </row>
    <row r="27" s="77" customFormat="1" ht="23" customHeight="1" spans="1:10">
      <c r="A27" s="89" t="s">
        <v>225</v>
      </c>
      <c r="B27" s="66" t="s">
        <v>589</v>
      </c>
      <c r="C27" s="66" t="s">
        <v>581</v>
      </c>
      <c r="D27" s="66" t="s">
        <v>553</v>
      </c>
      <c r="E27" s="66" t="s">
        <v>589</v>
      </c>
      <c r="F27" s="66">
        <v>1</v>
      </c>
      <c r="G27" s="66" t="s">
        <v>5</v>
      </c>
      <c r="H27" s="66">
        <v>1</v>
      </c>
      <c r="I27" s="93">
        <v>605</v>
      </c>
      <c r="J27" s="93">
        <f t="shared" si="2"/>
        <v>605</v>
      </c>
    </row>
    <row r="28" s="77" customFormat="1" ht="23" customHeight="1" spans="1:10">
      <c r="A28" s="89" t="s">
        <v>227</v>
      </c>
      <c r="B28" s="66" t="s">
        <v>590</v>
      </c>
      <c r="C28" s="66" t="s">
        <v>581</v>
      </c>
      <c r="D28" s="66" t="s">
        <v>555</v>
      </c>
      <c r="E28" s="66" t="s">
        <v>590</v>
      </c>
      <c r="F28" s="66">
        <v>1</v>
      </c>
      <c r="G28" s="66" t="s">
        <v>5</v>
      </c>
      <c r="H28" s="66">
        <v>1</v>
      </c>
      <c r="I28" s="93">
        <v>605</v>
      </c>
      <c r="J28" s="93">
        <f t="shared" si="2"/>
        <v>605</v>
      </c>
    </row>
    <row r="29" s="77" customFormat="1" ht="23" customHeight="1" spans="1:10">
      <c r="A29" s="89" t="s">
        <v>230</v>
      </c>
      <c r="B29" s="66" t="s">
        <v>591</v>
      </c>
      <c r="C29" s="66" t="s">
        <v>581</v>
      </c>
      <c r="D29" s="66" t="s">
        <v>555</v>
      </c>
      <c r="E29" s="66" t="s">
        <v>591</v>
      </c>
      <c r="F29" s="66">
        <v>1</v>
      </c>
      <c r="G29" s="66" t="s">
        <v>5</v>
      </c>
      <c r="H29" s="66">
        <v>1</v>
      </c>
      <c r="I29" s="93">
        <v>605</v>
      </c>
      <c r="J29" s="93">
        <f t="shared" si="2"/>
        <v>605</v>
      </c>
    </row>
    <row r="30" s="77" customFormat="1" ht="23" customHeight="1" spans="1:10">
      <c r="A30" s="89" t="s">
        <v>233</v>
      </c>
      <c r="B30" s="66" t="s">
        <v>592</v>
      </c>
      <c r="C30" s="66" t="s">
        <v>581</v>
      </c>
      <c r="D30" s="66" t="s">
        <v>555</v>
      </c>
      <c r="E30" s="66" t="s">
        <v>592</v>
      </c>
      <c r="F30" s="66">
        <v>1</v>
      </c>
      <c r="G30" s="66" t="s">
        <v>5</v>
      </c>
      <c r="H30" s="66">
        <v>1</v>
      </c>
      <c r="I30" s="93">
        <v>605</v>
      </c>
      <c r="J30" s="93">
        <f t="shared" si="2"/>
        <v>605</v>
      </c>
    </row>
    <row r="31" s="77" customFormat="1" ht="23" customHeight="1" spans="1:10">
      <c r="A31" s="89" t="s">
        <v>235</v>
      </c>
      <c r="B31" s="89" t="s">
        <v>593</v>
      </c>
      <c r="C31" s="66" t="s">
        <v>581</v>
      </c>
      <c r="D31" s="66" t="s">
        <v>555</v>
      </c>
      <c r="E31" s="89" t="s">
        <v>593</v>
      </c>
      <c r="F31" s="66">
        <v>1</v>
      </c>
      <c r="G31" s="66" t="s">
        <v>5</v>
      </c>
      <c r="H31" s="66">
        <v>1</v>
      </c>
      <c r="I31" s="93">
        <v>605</v>
      </c>
      <c r="J31" s="93">
        <f t="shared" si="2"/>
        <v>605</v>
      </c>
    </row>
    <row r="32" s="77" customFormat="1" ht="23" customHeight="1" spans="1:10">
      <c r="A32" s="89" t="s">
        <v>237</v>
      </c>
      <c r="B32" s="66" t="s">
        <v>594</v>
      </c>
      <c r="C32" s="66" t="s">
        <v>581</v>
      </c>
      <c r="D32" s="66" t="s">
        <v>555</v>
      </c>
      <c r="E32" s="66" t="s">
        <v>594</v>
      </c>
      <c r="F32" s="66">
        <v>1</v>
      </c>
      <c r="G32" s="66" t="s">
        <v>5</v>
      </c>
      <c r="H32" s="66">
        <v>1</v>
      </c>
      <c r="I32" s="93">
        <v>605</v>
      </c>
      <c r="J32" s="93">
        <f t="shared" si="2"/>
        <v>605</v>
      </c>
    </row>
    <row r="33" s="77" customFormat="1" ht="23" customHeight="1" spans="1:10">
      <c r="A33" s="89" t="s">
        <v>240</v>
      </c>
      <c r="B33" s="66" t="s">
        <v>595</v>
      </c>
      <c r="C33" s="66" t="s">
        <v>581</v>
      </c>
      <c r="D33" s="66" t="s">
        <v>555</v>
      </c>
      <c r="E33" s="66" t="s">
        <v>595</v>
      </c>
      <c r="F33" s="66">
        <v>1</v>
      </c>
      <c r="G33" s="66" t="s">
        <v>5</v>
      </c>
      <c r="H33" s="66">
        <v>1</v>
      </c>
      <c r="I33" s="93">
        <v>605</v>
      </c>
      <c r="J33" s="93">
        <f t="shared" si="2"/>
        <v>605</v>
      </c>
    </row>
    <row r="34" s="77" customFormat="1" ht="23" customHeight="1" spans="1:10">
      <c r="A34" s="89" t="s">
        <v>242</v>
      </c>
      <c r="B34" s="66" t="s">
        <v>596</v>
      </c>
      <c r="C34" s="66" t="s">
        <v>581</v>
      </c>
      <c r="D34" s="66" t="s">
        <v>570</v>
      </c>
      <c r="E34" s="66" t="s">
        <v>596</v>
      </c>
      <c r="F34" s="66">
        <v>1</v>
      </c>
      <c r="G34" s="66" t="s">
        <v>5</v>
      </c>
      <c r="H34" s="66">
        <v>1</v>
      </c>
      <c r="I34" s="93">
        <v>605</v>
      </c>
      <c r="J34" s="93">
        <f t="shared" si="2"/>
        <v>605</v>
      </c>
    </row>
    <row r="35" s="77" customFormat="1" ht="23" customHeight="1" spans="1:10">
      <c r="A35" s="89" t="s">
        <v>244</v>
      </c>
      <c r="B35" s="89" t="s">
        <v>597</v>
      </c>
      <c r="C35" s="66" t="s">
        <v>581</v>
      </c>
      <c r="D35" s="66" t="s">
        <v>570</v>
      </c>
      <c r="E35" s="89" t="s">
        <v>597</v>
      </c>
      <c r="F35" s="66">
        <v>1</v>
      </c>
      <c r="G35" s="66" t="s">
        <v>5</v>
      </c>
      <c r="H35" s="66">
        <v>1</v>
      </c>
      <c r="I35" s="93">
        <v>605</v>
      </c>
      <c r="J35" s="93">
        <f t="shared" si="2"/>
        <v>605</v>
      </c>
    </row>
    <row r="36" s="77" customFormat="1" ht="23" customHeight="1" spans="1:10">
      <c r="A36" s="89" t="s">
        <v>246</v>
      </c>
      <c r="B36" s="66" t="s">
        <v>598</v>
      </c>
      <c r="C36" s="66" t="s">
        <v>581</v>
      </c>
      <c r="D36" s="66" t="s">
        <v>559</v>
      </c>
      <c r="E36" s="66" t="s">
        <v>598</v>
      </c>
      <c r="F36" s="66">
        <v>1</v>
      </c>
      <c r="G36" s="66" t="s">
        <v>5</v>
      </c>
      <c r="H36" s="66">
        <v>1</v>
      </c>
      <c r="I36" s="93">
        <v>605</v>
      </c>
      <c r="J36" s="93">
        <f t="shared" si="2"/>
        <v>605</v>
      </c>
    </row>
    <row r="37" s="77" customFormat="1" ht="23" customHeight="1" spans="1:10">
      <c r="A37" s="89" t="s">
        <v>248</v>
      </c>
      <c r="B37" s="66" t="s">
        <v>599</v>
      </c>
      <c r="C37" s="66" t="s">
        <v>581</v>
      </c>
      <c r="D37" s="66" t="s">
        <v>600</v>
      </c>
      <c r="E37" s="66" t="s">
        <v>599</v>
      </c>
      <c r="F37" s="66">
        <v>1</v>
      </c>
      <c r="G37" s="66" t="s">
        <v>5</v>
      </c>
      <c r="H37" s="66">
        <v>1</v>
      </c>
      <c r="I37" s="93">
        <v>605</v>
      </c>
      <c r="J37" s="93">
        <f t="shared" si="2"/>
        <v>605</v>
      </c>
    </row>
    <row r="38" s="77" customFormat="1" ht="23" customHeight="1" spans="1:10">
      <c r="A38" s="89" t="s">
        <v>251</v>
      </c>
      <c r="B38" s="89" t="s">
        <v>601</v>
      </c>
      <c r="C38" s="66" t="s">
        <v>581</v>
      </c>
      <c r="D38" s="66" t="s">
        <v>600</v>
      </c>
      <c r="E38" s="89" t="s">
        <v>601</v>
      </c>
      <c r="F38" s="66">
        <v>1</v>
      </c>
      <c r="G38" s="66" t="s">
        <v>5</v>
      </c>
      <c r="H38" s="66">
        <v>1</v>
      </c>
      <c r="I38" s="93">
        <v>605</v>
      </c>
      <c r="J38" s="93">
        <f t="shared" si="2"/>
        <v>605</v>
      </c>
    </row>
    <row r="39" s="77" customFormat="1" ht="23" customHeight="1" spans="1:10">
      <c r="A39" s="89" t="s">
        <v>254</v>
      </c>
      <c r="B39" s="66" t="s">
        <v>602</v>
      </c>
      <c r="C39" s="66" t="s">
        <v>581</v>
      </c>
      <c r="D39" s="66" t="s">
        <v>600</v>
      </c>
      <c r="E39" s="66" t="s">
        <v>602</v>
      </c>
      <c r="F39" s="66">
        <v>1</v>
      </c>
      <c r="G39" s="66" t="s">
        <v>5</v>
      </c>
      <c r="H39" s="66">
        <v>1</v>
      </c>
      <c r="I39" s="93">
        <v>605</v>
      </c>
      <c r="J39" s="93">
        <f t="shared" si="2"/>
        <v>605</v>
      </c>
    </row>
    <row r="40" s="77" customFormat="1" ht="23" customHeight="1" spans="1:10">
      <c r="A40" s="89" t="s">
        <v>257</v>
      </c>
      <c r="B40" s="66" t="s">
        <v>603</v>
      </c>
      <c r="C40" s="66" t="s">
        <v>604</v>
      </c>
      <c r="D40" s="66" t="s">
        <v>582</v>
      </c>
      <c r="E40" s="66" t="s">
        <v>603</v>
      </c>
      <c r="F40" s="66">
        <v>1</v>
      </c>
      <c r="G40" s="66" t="s">
        <v>5</v>
      </c>
      <c r="H40" s="66">
        <v>1</v>
      </c>
      <c r="I40" s="93">
        <v>605</v>
      </c>
      <c r="J40" s="93">
        <f t="shared" si="2"/>
        <v>605</v>
      </c>
    </row>
    <row r="41" s="77" customFormat="1" ht="23" customHeight="1" spans="1:10">
      <c r="A41" s="89" t="s">
        <v>260</v>
      </c>
      <c r="B41" s="66" t="s">
        <v>605</v>
      </c>
      <c r="C41" s="66" t="s">
        <v>604</v>
      </c>
      <c r="D41" s="66" t="s">
        <v>582</v>
      </c>
      <c r="E41" s="66" t="s">
        <v>605</v>
      </c>
      <c r="F41" s="66">
        <v>1</v>
      </c>
      <c r="G41" s="66" t="s">
        <v>5</v>
      </c>
      <c r="H41" s="66">
        <v>1</v>
      </c>
      <c r="I41" s="93">
        <v>605</v>
      </c>
      <c r="J41" s="93">
        <f t="shared" si="2"/>
        <v>605</v>
      </c>
    </row>
    <row r="42" s="77" customFormat="1" ht="23" customHeight="1" spans="1:10">
      <c r="A42" s="89" t="s">
        <v>262</v>
      </c>
      <c r="B42" s="92" t="s">
        <v>606</v>
      </c>
      <c r="C42" s="66" t="s">
        <v>604</v>
      </c>
      <c r="D42" s="66" t="s">
        <v>582</v>
      </c>
      <c r="E42" s="66" t="s">
        <v>607</v>
      </c>
      <c r="F42" s="66">
        <v>1</v>
      </c>
      <c r="G42" s="66" t="s">
        <v>5</v>
      </c>
      <c r="H42" s="66">
        <v>1</v>
      </c>
      <c r="I42" s="93">
        <v>605</v>
      </c>
      <c r="J42" s="93">
        <f t="shared" si="2"/>
        <v>605</v>
      </c>
    </row>
    <row r="43" s="77" customFormat="1" ht="23" customHeight="1" spans="1:10">
      <c r="A43" s="89" t="s">
        <v>264</v>
      </c>
      <c r="B43" s="66" t="s">
        <v>608</v>
      </c>
      <c r="C43" s="66" t="s">
        <v>604</v>
      </c>
      <c r="D43" s="66" t="s">
        <v>565</v>
      </c>
      <c r="E43" s="66" t="s">
        <v>609</v>
      </c>
      <c r="F43" s="66">
        <v>1</v>
      </c>
      <c r="G43" s="66" t="s">
        <v>5</v>
      </c>
      <c r="H43" s="66">
        <v>1</v>
      </c>
      <c r="I43" s="93">
        <v>605</v>
      </c>
      <c r="J43" s="93">
        <f t="shared" si="2"/>
        <v>605</v>
      </c>
    </row>
    <row r="44" s="81" customFormat="1" ht="23" customHeight="1" spans="1:10">
      <c r="A44" s="89" t="s">
        <v>266</v>
      </c>
      <c r="B44" s="66" t="s">
        <v>610</v>
      </c>
      <c r="C44" s="66" t="s">
        <v>604</v>
      </c>
      <c r="D44" s="66" t="s">
        <v>565</v>
      </c>
      <c r="E44" s="66" t="s">
        <v>610</v>
      </c>
      <c r="F44" s="66">
        <v>1</v>
      </c>
      <c r="G44" s="66" t="s">
        <v>5</v>
      </c>
      <c r="H44" s="66">
        <v>1</v>
      </c>
      <c r="I44" s="93">
        <v>605</v>
      </c>
      <c r="J44" s="93">
        <f t="shared" si="2"/>
        <v>605</v>
      </c>
    </row>
    <row r="45" s="82" customFormat="1" ht="23" customHeight="1" spans="1:10">
      <c r="A45" s="89" t="s">
        <v>269</v>
      </c>
      <c r="B45" s="66" t="s">
        <v>611</v>
      </c>
      <c r="C45" s="66" t="s">
        <v>604</v>
      </c>
      <c r="D45" s="66" t="s">
        <v>551</v>
      </c>
      <c r="E45" s="66" t="s">
        <v>611</v>
      </c>
      <c r="F45" s="66">
        <v>1</v>
      </c>
      <c r="G45" s="66" t="s">
        <v>5</v>
      </c>
      <c r="H45" s="66">
        <v>1</v>
      </c>
      <c r="I45" s="93">
        <v>605</v>
      </c>
      <c r="J45" s="93">
        <f t="shared" si="2"/>
        <v>605</v>
      </c>
    </row>
    <row r="46" s="77" customFormat="1" ht="23" customHeight="1" spans="1:10">
      <c r="A46" s="89" t="s">
        <v>271</v>
      </c>
      <c r="B46" s="66" t="s">
        <v>612</v>
      </c>
      <c r="C46" s="66" t="s">
        <v>604</v>
      </c>
      <c r="D46" s="66" t="s">
        <v>568</v>
      </c>
      <c r="E46" s="66" t="s">
        <v>612</v>
      </c>
      <c r="F46" s="66">
        <v>1</v>
      </c>
      <c r="G46" s="66" t="s">
        <v>5</v>
      </c>
      <c r="H46" s="66">
        <v>1</v>
      </c>
      <c r="I46" s="93">
        <v>605</v>
      </c>
      <c r="J46" s="93">
        <f t="shared" si="2"/>
        <v>605</v>
      </c>
    </row>
    <row r="47" s="77" customFormat="1" ht="23" customHeight="1" spans="1:10">
      <c r="A47" s="89" t="s">
        <v>273</v>
      </c>
      <c r="B47" s="66" t="s">
        <v>613</v>
      </c>
      <c r="C47" s="66" t="s">
        <v>604</v>
      </c>
      <c r="D47" s="66" t="s">
        <v>553</v>
      </c>
      <c r="E47" s="66" t="s">
        <v>613</v>
      </c>
      <c r="F47" s="66">
        <v>1</v>
      </c>
      <c r="G47" s="66" t="s">
        <v>5</v>
      </c>
      <c r="H47" s="66">
        <v>1</v>
      </c>
      <c r="I47" s="93">
        <v>605</v>
      </c>
      <c r="J47" s="93">
        <f t="shared" si="2"/>
        <v>605</v>
      </c>
    </row>
    <row r="48" s="77" customFormat="1" ht="23" customHeight="1" spans="1:10">
      <c r="A48" s="89" t="s">
        <v>277</v>
      </c>
      <c r="B48" s="66" t="s">
        <v>614</v>
      </c>
      <c r="C48" s="66" t="s">
        <v>604</v>
      </c>
      <c r="D48" s="66" t="s">
        <v>555</v>
      </c>
      <c r="E48" s="66" t="s">
        <v>614</v>
      </c>
      <c r="F48" s="66">
        <v>1</v>
      </c>
      <c r="G48" s="66" t="s">
        <v>5</v>
      </c>
      <c r="H48" s="66">
        <v>1</v>
      </c>
      <c r="I48" s="93">
        <v>605</v>
      </c>
      <c r="J48" s="93">
        <f t="shared" si="2"/>
        <v>605</v>
      </c>
    </row>
    <row r="49" s="80" customFormat="1" ht="23" customHeight="1" spans="1:10">
      <c r="A49" s="89" t="s">
        <v>279</v>
      </c>
      <c r="B49" s="66" t="s">
        <v>615</v>
      </c>
      <c r="C49" s="66" t="s">
        <v>604</v>
      </c>
      <c r="D49" s="66" t="s">
        <v>570</v>
      </c>
      <c r="E49" s="66" t="s">
        <v>615</v>
      </c>
      <c r="F49" s="66">
        <v>1</v>
      </c>
      <c r="G49" s="66" t="s">
        <v>5</v>
      </c>
      <c r="H49" s="66">
        <v>1</v>
      </c>
      <c r="I49" s="93">
        <v>605</v>
      </c>
      <c r="J49" s="93">
        <f t="shared" si="2"/>
        <v>605</v>
      </c>
    </row>
    <row r="50" s="77" customFormat="1" ht="23" customHeight="1" spans="1:10">
      <c r="A50" s="89" t="s">
        <v>281</v>
      </c>
      <c r="B50" s="66" t="s">
        <v>616</v>
      </c>
      <c r="C50" s="66" t="s">
        <v>604</v>
      </c>
      <c r="D50" s="66" t="s">
        <v>600</v>
      </c>
      <c r="E50" s="66" t="s">
        <v>617</v>
      </c>
      <c r="F50" s="66">
        <v>1</v>
      </c>
      <c r="G50" s="66" t="s">
        <v>5</v>
      </c>
      <c r="H50" s="66">
        <v>1</v>
      </c>
      <c r="I50" s="93">
        <v>605</v>
      </c>
      <c r="J50" s="93">
        <f t="shared" si="2"/>
        <v>605</v>
      </c>
    </row>
    <row r="51" s="77" customFormat="1" ht="23" customHeight="1" spans="1:10">
      <c r="A51" s="89" t="s">
        <v>283</v>
      </c>
      <c r="B51" s="66" t="s">
        <v>618</v>
      </c>
      <c r="C51" s="66" t="s">
        <v>604</v>
      </c>
      <c r="D51" s="66" t="s">
        <v>576</v>
      </c>
      <c r="E51" s="66" t="s">
        <v>618</v>
      </c>
      <c r="F51" s="66">
        <v>1</v>
      </c>
      <c r="G51" s="66" t="s">
        <v>5</v>
      </c>
      <c r="H51" s="66">
        <v>1</v>
      </c>
      <c r="I51" s="93">
        <v>605</v>
      </c>
      <c r="J51" s="93">
        <f t="shared" si="2"/>
        <v>605</v>
      </c>
    </row>
    <row r="52" s="77" customFormat="1" ht="23" customHeight="1" spans="1:10">
      <c r="A52" s="89" t="s">
        <v>285</v>
      </c>
      <c r="B52" s="66" t="s">
        <v>619</v>
      </c>
      <c r="C52" s="66" t="s">
        <v>604</v>
      </c>
      <c r="D52" s="66" t="s">
        <v>620</v>
      </c>
      <c r="E52" s="66" t="s">
        <v>619</v>
      </c>
      <c r="F52" s="66">
        <v>1</v>
      </c>
      <c r="G52" s="66" t="s">
        <v>5</v>
      </c>
      <c r="H52" s="66">
        <v>1</v>
      </c>
      <c r="I52" s="93">
        <v>605</v>
      </c>
      <c r="J52" s="93">
        <f t="shared" si="2"/>
        <v>605</v>
      </c>
    </row>
    <row r="53" s="77" customFormat="1" ht="23" customHeight="1" spans="1:10">
      <c r="A53" s="89" t="s">
        <v>287</v>
      </c>
      <c r="B53" s="66" t="s">
        <v>621</v>
      </c>
      <c r="C53" s="66" t="s">
        <v>622</v>
      </c>
      <c r="D53" s="66" t="s">
        <v>568</v>
      </c>
      <c r="E53" s="66" t="s">
        <v>621</v>
      </c>
      <c r="F53" s="66">
        <v>1</v>
      </c>
      <c r="G53" s="66" t="s">
        <v>5</v>
      </c>
      <c r="H53" s="66">
        <v>1</v>
      </c>
      <c r="I53" s="93">
        <v>605</v>
      </c>
      <c r="J53" s="93">
        <f t="shared" si="2"/>
        <v>605</v>
      </c>
    </row>
    <row r="54" s="77" customFormat="1" ht="23" customHeight="1" spans="1:10">
      <c r="A54" s="89" t="s">
        <v>289</v>
      </c>
      <c r="B54" s="66" t="s">
        <v>623</v>
      </c>
      <c r="C54" s="66" t="s">
        <v>622</v>
      </c>
      <c r="D54" s="66" t="s">
        <v>570</v>
      </c>
      <c r="E54" s="66" t="s">
        <v>623</v>
      </c>
      <c r="F54" s="66">
        <v>1</v>
      </c>
      <c r="G54" s="66" t="s">
        <v>5</v>
      </c>
      <c r="H54" s="66">
        <v>1</v>
      </c>
      <c r="I54" s="93">
        <v>605</v>
      </c>
      <c r="J54" s="93">
        <f t="shared" si="2"/>
        <v>605</v>
      </c>
    </row>
    <row r="55" s="77" customFormat="1" ht="23" customHeight="1" spans="1:10">
      <c r="A55" s="89" t="s">
        <v>292</v>
      </c>
      <c r="B55" s="66" t="s">
        <v>624</v>
      </c>
      <c r="C55" s="66" t="s">
        <v>622</v>
      </c>
      <c r="D55" s="66" t="s">
        <v>570</v>
      </c>
      <c r="E55" s="66" t="s">
        <v>624</v>
      </c>
      <c r="F55" s="66">
        <v>1</v>
      </c>
      <c r="G55" s="66" t="s">
        <v>5</v>
      </c>
      <c r="H55" s="66">
        <v>1</v>
      </c>
      <c r="I55" s="93">
        <v>605</v>
      </c>
      <c r="J55" s="93">
        <f t="shared" si="2"/>
        <v>605</v>
      </c>
    </row>
    <row r="56" s="77" customFormat="1" ht="23" customHeight="1" spans="1:10">
      <c r="A56" s="89" t="s">
        <v>294</v>
      </c>
      <c r="B56" s="66" t="s">
        <v>625</v>
      </c>
      <c r="C56" s="66" t="s">
        <v>622</v>
      </c>
      <c r="D56" s="66" t="s">
        <v>557</v>
      </c>
      <c r="E56" s="66" t="s">
        <v>625</v>
      </c>
      <c r="F56" s="66">
        <v>1</v>
      </c>
      <c r="G56" s="66" t="s">
        <v>5</v>
      </c>
      <c r="H56" s="66">
        <v>1</v>
      </c>
      <c r="I56" s="93">
        <v>605</v>
      </c>
      <c r="J56" s="93">
        <f t="shared" si="2"/>
        <v>605</v>
      </c>
    </row>
    <row r="57" s="77" customFormat="1" ht="23" customHeight="1" spans="1:10">
      <c r="A57" s="89" t="s">
        <v>296</v>
      </c>
      <c r="B57" s="66" t="s">
        <v>626</v>
      </c>
      <c r="C57" s="66" t="s">
        <v>627</v>
      </c>
      <c r="D57" s="66" t="s">
        <v>553</v>
      </c>
      <c r="E57" s="66" t="s">
        <v>626</v>
      </c>
      <c r="F57" s="66">
        <v>1</v>
      </c>
      <c r="G57" s="66" t="s">
        <v>5</v>
      </c>
      <c r="H57" s="66">
        <v>1</v>
      </c>
      <c r="I57" s="93">
        <v>605</v>
      </c>
      <c r="J57" s="93">
        <f t="shared" si="2"/>
        <v>605</v>
      </c>
    </row>
    <row r="58" s="77" customFormat="1" ht="23" customHeight="1" spans="1:10">
      <c r="A58" s="89" t="s">
        <v>299</v>
      </c>
      <c r="B58" s="66" t="s">
        <v>628</v>
      </c>
      <c r="C58" s="66" t="s">
        <v>627</v>
      </c>
      <c r="D58" s="66" t="s">
        <v>553</v>
      </c>
      <c r="E58" s="66" t="s">
        <v>628</v>
      </c>
      <c r="F58" s="66">
        <v>1</v>
      </c>
      <c r="G58" s="66" t="s">
        <v>5</v>
      </c>
      <c r="H58" s="66">
        <v>1</v>
      </c>
      <c r="I58" s="93">
        <v>605</v>
      </c>
      <c r="J58" s="93">
        <f t="shared" si="2"/>
        <v>605</v>
      </c>
    </row>
    <row r="59" s="77" customFormat="1" ht="23" customHeight="1" spans="1:10">
      <c r="A59" s="89" t="s">
        <v>302</v>
      </c>
      <c r="B59" s="66" t="s">
        <v>629</v>
      </c>
      <c r="C59" s="66" t="s">
        <v>627</v>
      </c>
      <c r="D59" s="66" t="s">
        <v>553</v>
      </c>
      <c r="E59" s="66" t="s">
        <v>629</v>
      </c>
      <c r="F59" s="66">
        <v>1</v>
      </c>
      <c r="G59" s="66" t="s">
        <v>5</v>
      </c>
      <c r="H59" s="66">
        <v>1</v>
      </c>
      <c r="I59" s="93">
        <v>605</v>
      </c>
      <c r="J59" s="93">
        <f t="shared" si="2"/>
        <v>605</v>
      </c>
    </row>
    <row r="60" s="77" customFormat="1" ht="23" customHeight="1" spans="1:10">
      <c r="A60" s="89" t="s">
        <v>304</v>
      </c>
      <c r="B60" s="66" t="s">
        <v>630</v>
      </c>
      <c r="C60" s="66" t="s">
        <v>627</v>
      </c>
      <c r="D60" s="66" t="s">
        <v>559</v>
      </c>
      <c r="E60" s="66" t="s">
        <v>630</v>
      </c>
      <c r="F60" s="66">
        <v>1</v>
      </c>
      <c r="G60" s="66" t="s">
        <v>5</v>
      </c>
      <c r="H60" s="66">
        <v>1</v>
      </c>
      <c r="I60" s="93">
        <v>605</v>
      </c>
      <c r="J60" s="93">
        <f t="shared" si="2"/>
        <v>605</v>
      </c>
    </row>
    <row r="61" s="77" customFormat="1" ht="23" customHeight="1" spans="1:10">
      <c r="A61" s="89" t="s">
        <v>306</v>
      </c>
      <c r="B61" s="66" t="s">
        <v>631</v>
      </c>
      <c r="C61" s="66" t="s">
        <v>632</v>
      </c>
      <c r="D61" s="66" t="s">
        <v>551</v>
      </c>
      <c r="E61" s="66" t="s">
        <v>631</v>
      </c>
      <c r="F61" s="66">
        <v>1</v>
      </c>
      <c r="G61" s="66" t="s">
        <v>5</v>
      </c>
      <c r="H61" s="66">
        <v>1</v>
      </c>
      <c r="I61" s="93">
        <v>605</v>
      </c>
      <c r="J61" s="93">
        <f t="shared" si="2"/>
        <v>605</v>
      </c>
    </row>
    <row r="62" s="77" customFormat="1" ht="23" customHeight="1" spans="1:10">
      <c r="A62" s="89" t="s">
        <v>308</v>
      </c>
      <c r="B62" s="66" t="s">
        <v>633</v>
      </c>
      <c r="C62" s="66" t="s">
        <v>632</v>
      </c>
      <c r="D62" s="66" t="s">
        <v>568</v>
      </c>
      <c r="E62" s="66" t="s">
        <v>633</v>
      </c>
      <c r="F62" s="66">
        <v>1</v>
      </c>
      <c r="G62" s="66" t="s">
        <v>5</v>
      </c>
      <c r="H62" s="66">
        <v>1</v>
      </c>
      <c r="I62" s="93">
        <v>605</v>
      </c>
      <c r="J62" s="93">
        <f t="shared" si="2"/>
        <v>605</v>
      </c>
    </row>
    <row r="63" s="77" customFormat="1" ht="23" customHeight="1" spans="1:10">
      <c r="A63" s="89" t="s">
        <v>536</v>
      </c>
      <c r="B63" s="66" t="s">
        <v>634</v>
      </c>
      <c r="C63" s="66" t="s">
        <v>632</v>
      </c>
      <c r="D63" s="66" t="s">
        <v>555</v>
      </c>
      <c r="E63" s="66" t="s">
        <v>634</v>
      </c>
      <c r="F63" s="66">
        <v>1</v>
      </c>
      <c r="G63" s="66" t="s">
        <v>5</v>
      </c>
      <c r="H63" s="66">
        <v>1</v>
      </c>
      <c r="I63" s="93">
        <v>605</v>
      </c>
      <c r="J63" s="93">
        <f t="shared" si="2"/>
        <v>605</v>
      </c>
    </row>
    <row r="64" s="77" customFormat="1" ht="23" customHeight="1" spans="1:10">
      <c r="A64" s="89" t="s">
        <v>538</v>
      </c>
      <c r="B64" s="66" t="s">
        <v>635</v>
      </c>
      <c r="C64" s="66" t="s">
        <v>632</v>
      </c>
      <c r="D64" s="66" t="s">
        <v>570</v>
      </c>
      <c r="E64" s="66" t="s">
        <v>635</v>
      </c>
      <c r="F64" s="66">
        <v>1</v>
      </c>
      <c r="G64" s="66" t="s">
        <v>5</v>
      </c>
      <c r="H64" s="66">
        <v>1</v>
      </c>
      <c r="I64" s="93">
        <v>605</v>
      </c>
      <c r="J64" s="93">
        <f t="shared" si="2"/>
        <v>605</v>
      </c>
    </row>
    <row r="65" s="77" customFormat="1" ht="23" customHeight="1" spans="1:10">
      <c r="A65" s="89" t="s">
        <v>540</v>
      </c>
      <c r="B65" s="66" t="s">
        <v>636</v>
      </c>
      <c r="C65" s="66" t="s">
        <v>632</v>
      </c>
      <c r="D65" s="66" t="s">
        <v>570</v>
      </c>
      <c r="E65" s="66" t="s">
        <v>636</v>
      </c>
      <c r="F65" s="66">
        <v>1</v>
      </c>
      <c r="G65" s="66" t="s">
        <v>5</v>
      </c>
      <c r="H65" s="66">
        <v>1</v>
      </c>
      <c r="I65" s="93">
        <v>605</v>
      </c>
      <c r="J65" s="93">
        <f t="shared" si="2"/>
        <v>605</v>
      </c>
    </row>
    <row r="66" s="77" customFormat="1" ht="23" customHeight="1" spans="1:10">
      <c r="A66" s="89" t="s">
        <v>542</v>
      </c>
      <c r="B66" s="89" t="s">
        <v>637</v>
      </c>
      <c r="C66" s="66" t="s">
        <v>638</v>
      </c>
      <c r="D66" s="66" t="s">
        <v>582</v>
      </c>
      <c r="E66" s="89" t="s">
        <v>637</v>
      </c>
      <c r="F66" s="66">
        <v>1</v>
      </c>
      <c r="G66" s="66" t="s">
        <v>5</v>
      </c>
      <c r="H66" s="66">
        <v>1</v>
      </c>
      <c r="I66" s="93">
        <v>605</v>
      </c>
      <c r="J66" s="93">
        <f t="shared" si="2"/>
        <v>605</v>
      </c>
    </row>
    <row r="67" s="77" customFormat="1" ht="23" customHeight="1" spans="1:10">
      <c r="A67" s="89" t="s">
        <v>639</v>
      </c>
      <c r="B67" s="66" t="s">
        <v>640</v>
      </c>
      <c r="C67" s="66" t="s">
        <v>638</v>
      </c>
      <c r="D67" s="66" t="s">
        <v>553</v>
      </c>
      <c r="E67" s="66" t="s">
        <v>640</v>
      </c>
      <c r="F67" s="66">
        <v>1</v>
      </c>
      <c r="G67" s="66" t="s">
        <v>5</v>
      </c>
      <c r="H67" s="66">
        <v>1</v>
      </c>
      <c r="I67" s="93">
        <v>605</v>
      </c>
      <c r="J67" s="93">
        <f t="shared" si="2"/>
        <v>605</v>
      </c>
    </row>
    <row r="68" s="77" customFormat="1" ht="23" customHeight="1" spans="1:10">
      <c r="A68" s="89" t="s">
        <v>641</v>
      </c>
      <c r="B68" s="66" t="s">
        <v>642</v>
      </c>
      <c r="C68" s="66" t="s">
        <v>638</v>
      </c>
      <c r="D68" s="66" t="s">
        <v>555</v>
      </c>
      <c r="E68" s="66" t="s">
        <v>642</v>
      </c>
      <c r="F68" s="66">
        <v>1</v>
      </c>
      <c r="G68" s="66" t="s">
        <v>5</v>
      </c>
      <c r="H68" s="66">
        <v>1</v>
      </c>
      <c r="I68" s="93">
        <v>605</v>
      </c>
      <c r="J68" s="93">
        <f t="shared" si="2"/>
        <v>605</v>
      </c>
    </row>
    <row r="69" s="77" customFormat="1" ht="23" customHeight="1" spans="1:10">
      <c r="A69" s="89" t="s">
        <v>544</v>
      </c>
      <c r="B69" s="66" t="s">
        <v>643</v>
      </c>
      <c r="C69" s="89" t="s">
        <v>638</v>
      </c>
      <c r="D69" s="66" t="s">
        <v>555</v>
      </c>
      <c r="E69" s="66" t="s">
        <v>644</v>
      </c>
      <c r="F69" s="66">
        <v>1</v>
      </c>
      <c r="G69" s="66" t="s">
        <v>5</v>
      </c>
      <c r="H69" s="66">
        <v>1</v>
      </c>
      <c r="I69" s="93">
        <v>605</v>
      </c>
      <c r="J69" s="93">
        <f t="shared" si="2"/>
        <v>605</v>
      </c>
    </row>
    <row r="70" s="77" customFormat="1" ht="23" customHeight="1" spans="1:10">
      <c r="A70" s="89" t="s">
        <v>645</v>
      </c>
      <c r="B70" s="66" t="s">
        <v>646</v>
      </c>
      <c r="C70" s="66" t="s">
        <v>638</v>
      </c>
      <c r="D70" s="66" t="s">
        <v>555</v>
      </c>
      <c r="E70" s="66" t="s">
        <v>647</v>
      </c>
      <c r="F70" s="66">
        <v>1</v>
      </c>
      <c r="G70" s="66" t="s">
        <v>5</v>
      </c>
      <c r="H70" s="66">
        <v>1</v>
      </c>
      <c r="I70" s="93">
        <v>605</v>
      </c>
      <c r="J70" s="93">
        <f t="shared" si="2"/>
        <v>605</v>
      </c>
    </row>
    <row r="71" s="77" customFormat="1" ht="23" customHeight="1" spans="1:10">
      <c r="A71" s="89" t="s">
        <v>648</v>
      </c>
      <c r="B71" s="89" t="s">
        <v>649</v>
      </c>
      <c r="C71" s="66" t="s">
        <v>638</v>
      </c>
      <c r="D71" s="66" t="s">
        <v>570</v>
      </c>
      <c r="E71" s="89" t="s">
        <v>649</v>
      </c>
      <c r="F71" s="66">
        <v>1</v>
      </c>
      <c r="G71" s="66" t="s">
        <v>5</v>
      </c>
      <c r="H71" s="66">
        <v>1</v>
      </c>
      <c r="I71" s="93">
        <v>605</v>
      </c>
      <c r="J71" s="93">
        <f t="shared" si="2"/>
        <v>605</v>
      </c>
    </row>
    <row r="72" s="77" customFormat="1" ht="23" customHeight="1" spans="1:10">
      <c r="A72" s="89" t="s">
        <v>650</v>
      </c>
      <c r="B72" s="66" t="s">
        <v>651</v>
      </c>
      <c r="C72" s="66" t="s">
        <v>638</v>
      </c>
      <c r="D72" s="66" t="s">
        <v>570</v>
      </c>
      <c r="E72" s="66" t="s">
        <v>651</v>
      </c>
      <c r="F72" s="66">
        <v>1</v>
      </c>
      <c r="G72" s="66" t="s">
        <v>5</v>
      </c>
      <c r="H72" s="66">
        <v>1</v>
      </c>
      <c r="I72" s="93">
        <v>605</v>
      </c>
      <c r="J72" s="93">
        <f t="shared" si="2"/>
        <v>605</v>
      </c>
    </row>
    <row r="73" s="77" customFormat="1" ht="23" customHeight="1" spans="1:10">
      <c r="A73" s="89" t="s">
        <v>652</v>
      </c>
      <c r="B73" s="66" t="s">
        <v>653</v>
      </c>
      <c r="C73" s="66" t="s">
        <v>654</v>
      </c>
      <c r="D73" s="66" t="s">
        <v>582</v>
      </c>
      <c r="E73" s="66" t="s">
        <v>653</v>
      </c>
      <c r="F73" s="66">
        <v>1</v>
      </c>
      <c r="G73" s="66" t="s">
        <v>5</v>
      </c>
      <c r="H73" s="66">
        <v>1</v>
      </c>
      <c r="I73" s="93">
        <v>605</v>
      </c>
      <c r="J73" s="93">
        <f t="shared" si="2"/>
        <v>605</v>
      </c>
    </row>
    <row r="74" s="77" customFormat="1" ht="23" customHeight="1" spans="1:10">
      <c r="A74" s="89" t="s">
        <v>655</v>
      </c>
      <c r="B74" s="66" t="s">
        <v>656</v>
      </c>
      <c r="C74" s="66" t="s">
        <v>654</v>
      </c>
      <c r="D74" s="66" t="s">
        <v>565</v>
      </c>
      <c r="E74" s="66" t="s">
        <v>656</v>
      </c>
      <c r="F74" s="66">
        <v>1</v>
      </c>
      <c r="G74" s="66" t="s">
        <v>5</v>
      </c>
      <c r="H74" s="66">
        <v>1</v>
      </c>
      <c r="I74" s="93">
        <v>605</v>
      </c>
      <c r="J74" s="93">
        <f t="shared" si="2"/>
        <v>605</v>
      </c>
    </row>
    <row r="75" s="77" customFormat="1" ht="23" customHeight="1" spans="1:10">
      <c r="A75" s="89" t="s">
        <v>657</v>
      </c>
      <c r="B75" s="66" t="s">
        <v>658</v>
      </c>
      <c r="C75" s="66" t="s">
        <v>654</v>
      </c>
      <c r="D75" s="66" t="s">
        <v>565</v>
      </c>
      <c r="E75" s="66" t="s">
        <v>658</v>
      </c>
      <c r="F75" s="66">
        <v>1</v>
      </c>
      <c r="G75" s="66" t="s">
        <v>5</v>
      </c>
      <c r="H75" s="66">
        <v>1</v>
      </c>
      <c r="I75" s="93">
        <v>605</v>
      </c>
      <c r="J75" s="93">
        <f t="shared" si="2"/>
        <v>605</v>
      </c>
    </row>
    <row r="76" s="77" customFormat="1" ht="23" customHeight="1" spans="1:10">
      <c r="A76" s="89" t="s">
        <v>659</v>
      </c>
      <c r="B76" s="66" t="s">
        <v>660</v>
      </c>
      <c r="C76" s="66" t="s">
        <v>654</v>
      </c>
      <c r="D76" s="66" t="s">
        <v>568</v>
      </c>
      <c r="E76" s="66" t="s">
        <v>660</v>
      </c>
      <c r="F76" s="66">
        <v>1</v>
      </c>
      <c r="G76" s="66" t="s">
        <v>5</v>
      </c>
      <c r="H76" s="66">
        <v>1</v>
      </c>
      <c r="I76" s="93">
        <v>605</v>
      </c>
      <c r="J76" s="93">
        <f t="shared" si="2"/>
        <v>605</v>
      </c>
    </row>
    <row r="77" s="77" customFormat="1" ht="23" customHeight="1" spans="1:10">
      <c r="A77" s="89" t="s">
        <v>661</v>
      </c>
      <c r="B77" s="66" t="s">
        <v>662</v>
      </c>
      <c r="C77" s="66" t="s">
        <v>654</v>
      </c>
      <c r="D77" s="66" t="s">
        <v>553</v>
      </c>
      <c r="E77" s="66" t="s">
        <v>662</v>
      </c>
      <c r="F77" s="66">
        <v>1</v>
      </c>
      <c r="G77" s="66" t="s">
        <v>5</v>
      </c>
      <c r="H77" s="66">
        <v>1</v>
      </c>
      <c r="I77" s="93">
        <v>605</v>
      </c>
      <c r="J77" s="93">
        <f t="shared" si="2"/>
        <v>605</v>
      </c>
    </row>
    <row r="78" s="77" customFormat="1" ht="23" customHeight="1" spans="1:10">
      <c r="A78" s="89" t="s">
        <v>663</v>
      </c>
      <c r="B78" s="66" t="s">
        <v>664</v>
      </c>
      <c r="C78" s="66" t="s">
        <v>654</v>
      </c>
      <c r="D78" s="66" t="s">
        <v>559</v>
      </c>
      <c r="E78" s="66" t="s">
        <v>664</v>
      </c>
      <c r="F78" s="66">
        <v>1</v>
      </c>
      <c r="G78" s="66" t="s">
        <v>5</v>
      </c>
      <c r="H78" s="66">
        <v>1</v>
      </c>
      <c r="I78" s="93">
        <v>605</v>
      </c>
      <c r="J78" s="93">
        <f t="shared" si="2"/>
        <v>605</v>
      </c>
    </row>
    <row r="79" s="77" customFormat="1" ht="23" customHeight="1" spans="1:10">
      <c r="A79" s="89" t="s">
        <v>665</v>
      </c>
      <c r="B79" s="66" t="s">
        <v>666</v>
      </c>
      <c r="C79" s="66" t="s">
        <v>654</v>
      </c>
      <c r="D79" s="66" t="s">
        <v>559</v>
      </c>
      <c r="E79" s="66" t="s">
        <v>666</v>
      </c>
      <c r="F79" s="66">
        <v>1</v>
      </c>
      <c r="G79" s="66" t="s">
        <v>5</v>
      </c>
      <c r="H79" s="66">
        <v>1</v>
      </c>
      <c r="I79" s="93">
        <v>605</v>
      </c>
      <c r="J79" s="93">
        <f t="shared" si="2"/>
        <v>605</v>
      </c>
    </row>
    <row r="80" s="77" customFormat="1" ht="23" customHeight="1" spans="1:10">
      <c r="A80" s="89" t="s">
        <v>667</v>
      </c>
      <c r="B80" s="66" t="s">
        <v>668</v>
      </c>
      <c r="C80" s="66" t="s">
        <v>669</v>
      </c>
      <c r="D80" s="66" t="s">
        <v>565</v>
      </c>
      <c r="E80" s="66" t="s">
        <v>593</v>
      </c>
      <c r="F80" s="66">
        <v>1</v>
      </c>
      <c r="G80" s="66" t="s">
        <v>5</v>
      </c>
      <c r="H80" s="66">
        <v>1</v>
      </c>
      <c r="I80" s="93">
        <v>605</v>
      </c>
      <c r="J80" s="93">
        <f t="shared" si="2"/>
        <v>605</v>
      </c>
    </row>
    <row r="81" s="77" customFormat="1" ht="23" customHeight="1" spans="1:10">
      <c r="A81" s="89" t="s">
        <v>670</v>
      </c>
      <c r="B81" s="66" t="s">
        <v>671</v>
      </c>
      <c r="C81" s="66" t="s">
        <v>669</v>
      </c>
      <c r="D81" s="66" t="s">
        <v>568</v>
      </c>
      <c r="E81" s="66" t="s">
        <v>671</v>
      </c>
      <c r="F81" s="66">
        <v>1</v>
      </c>
      <c r="G81" s="66" t="s">
        <v>5</v>
      </c>
      <c r="H81" s="66">
        <v>1</v>
      </c>
      <c r="I81" s="93">
        <v>605</v>
      </c>
      <c r="J81" s="93">
        <f t="shared" si="2"/>
        <v>605</v>
      </c>
    </row>
    <row r="82" s="77" customFormat="1" ht="23" customHeight="1" spans="1:12">
      <c r="A82" s="89" t="s">
        <v>672</v>
      </c>
      <c r="B82" s="89" t="s">
        <v>673</v>
      </c>
      <c r="C82" s="66" t="s">
        <v>669</v>
      </c>
      <c r="D82" s="66" t="s">
        <v>568</v>
      </c>
      <c r="E82" s="89" t="s">
        <v>673</v>
      </c>
      <c r="F82" s="66">
        <v>1</v>
      </c>
      <c r="G82" s="66" t="s">
        <v>5</v>
      </c>
      <c r="H82" s="66">
        <v>1</v>
      </c>
      <c r="I82" s="93">
        <v>605</v>
      </c>
      <c r="J82" s="93">
        <f t="shared" si="2"/>
        <v>605</v>
      </c>
      <c r="L82" s="77" t="s">
        <v>674</v>
      </c>
    </row>
    <row r="83" s="77" customFormat="1" ht="23" customHeight="1" spans="1:10">
      <c r="A83" s="89" t="s">
        <v>675</v>
      </c>
      <c r="B83" s="66" t="s">
        <v>676</v>
      </c>
      <c r="C83" s="66" t="s">
        <v>669</v>
      </c>
      <c r="D83" s="66" t="s">
        <v>555</v>
      </c>
      <c r="E83" s="66" t="s">
        <v>676</v>
      </c>
      <c r="F83" s="66">
        <v>1</v>
      </c>
      <c r="G83" s="66" t="s">
        <v>5</v>
      </c>
      <c r="H83" s="66">
        <v>1</v>
      </c>
      <c r="I83" s="93">
        <v>605</v>
      </c>
      <c r="J83" s="93">
        <f t="shared" si="2"/>
        <v>605</v>
      </c>
    </row>
    <row r="84" s="77" customFormat="1" ht="23" customHeight="1" spans="1:10">
      <c r="A84" s="89" t="s">
        <v>677</v>
      </c>
      <c r="B84" s="66" t="s">
        <v>678</v>
      </c>
      <c r="C84" s="66" t="s">
        <v>669</v>
      </c>
      <c r="D84" s="66" t="s">
        <v>570</v>
      </c>
      <c r="E84" s="66" t="s">
        <v>679</v>
      </c>
      <c r="F84" s="66">
        <v>1</v>
      </c>
      <c r="G84" s="66" t="s">
        <v>5</v>
      </c>
      <c r="H84" s="66">
        <v>1</v>
      </c>
      <c r="I84" s="93">
        <v>605</v>
      </c>
      <c r="J84" s="93">
        <f t="shared" si="2"/>
        <v>605</v>
      </c>
    </row>
    <row r="85" s="77" customFormat="1" ht="23" customHeight="1" spans="1:10">
      <c r="A85" s="89" t="s">
        <v>680</v>
      </c>
      <c r="B85" s="66" t="s">
        <v>681</v>
      </c>
      <c r="C85" s="89" t="s">
        <v>669</v>
      </c>
      <c r="D85" s="89" t="s">
        <v>570</v>
      </c>
      <c r="E85" s="89" t="s">
        <v>681</v>
      </c>
      <c r="F85" s="66">
        <v>1</v>
      </c>
      <c r="G85" s="66" t="s">
        <v>5</v>
      </c>
      <c r="H85" s="66">
        <v>1</v>
      </c>
      <c r="I85" s="93">
        <v>605</v>
      </c>
      <c r="J85" s="93">
        <v>1210</v>
      </c>
    </row>
    <row r="86" s="77" customFormat="1" ht="23" customHeight="1" spans="1:10">
      <c r="A86" s="89" t="s">
        <v>682</v>
      </c>
      <c r="B86" s="94" t="s">
        <v>683</v>
      </c>
      <c r="C86" s="66" t="s">
        <v>669</v>
      </c>
      <c r="D86" s="66" t="s">
        <v>570</v>
      </c>
      <c r="E86" s="94" t="s">
        <v>684</v>
      </c>
      <c r="F86" s="66">
        <v>1</v>
      </c>
      <c r="G86" s="66" t="s">
        <v>5</v>
      </c>
      <c r="H86" s="66">
        <v>1</v>
      </c>
      <c r="I86" s="93">
        <v>605</v>
      </c>
      <c r="J86" s="93">
        <f t="shared" ref="J86:J88" si="3">H86*I86</f>
        <v>605</v>
      </c>
    </row>
    <row r="87" s="77" customFormat="1" ht="23" customHeight="1" spans="1:10">
      <c r="A87" s="89" t="s">
        <v>685</v>
      </c>
      <c r="B87" s="66" t="s">
        <v>686</v>
      </c>
      <c r="C87" s="66" t="s">
        <v>669</v>
      </c>
      <c r="D87" s="66" t="s">
        <v>600</v>
      </c>
      <c r="E87" s="66" t="s">
        <v>686</v>
      </c>
      <c r="F87" s="66">
        <v>1</v>
      </c>
      <c r="G87" s="66" t="s">
        <v>5</v>
      </c>
      <c r="H87" s="66">
        <v>1</v>
      </c>
      <c r="I87" s="93">
        <v>605</v>
      </c>
      <c r="J87" s="93">
        <f t="shared" si="3"/>
        <v>605</v>
      </c>
    </row>
    <row r="88" s="77" customFormat="1" ht="23" customHeight="1" spans="1:10">
      <c r="A88" s="89" t="s">
        <v>687</v>
      </c>
      <c r="B88" s="66" t="s">
        <v>688</v>
      </c>
      <c r="C88" s="66" t="s">
        <v>669</v>
      </c>
      <c r="D88" s="66" t="s">
        <v>600</v>
      </c>
      <c r="E88" s="66" t="s">
        <v>688</v>
      </c>
      <c r="F88" s="66">
        <v>1</v>
      </c>
      <c r="G88" s="66" t="s">
        <v>5</v>
      </c>
      <c r="H88" s="66">
        <v>1</v>
      </c>
      <c r="I88" s="93">
        <v>605</v>
      </c>
      <c r="J88" s="93">
        <f t="shared" si="3"/>
        <v>605</v>
      </c>
    </row>
    <row r="89" s="77" customFormat="1" ht="23" customHeight="1" spans="1:10">
      <c r="A89" s="89" t="s">
        <v>28</v>
      </c>
      <c r="B89" s="89"/>
      <c r="C89" s="89"/>
      <c r="D89" s="89"/>
      <c r="E89" s="89"/>
      <c r="F89" s="89"/>
      <c r="G89" s="89"/>
      <c r="H89" s="66">
        <f t="shared" ref="H89:J89" si="4">SUM(H4:H88)</f>
        <v>85</v>
      </c>
      <c r="I89" s="66">
        <f t="shared" si="4"/>
        <v>51425</v>
      </c>
      <c r="J89" s="66">
        <f t="shared" si="4"/>
        <v>52635</v>
      </c>
    </row>
  </sheetData>
  <mergeCells count="4">
    <mergeCell ref="A1:J1"/>
    <mergeCell ref="A2:D2"/>
    <mergeCell ref="F2:J2"/>
    <mergeCell ref="A89:G89"/>
  </mergeCells>
  <conditionalFormatting sqref="B84">
    <cfRule type="expression" dxfId="0" priority="5" stopIfTrue="1">
      <formula>AND(SUMPRODUCT(IFERROR(1*((#REF!&amp;"x")=(B84&amp;"x")),0))&gt;1,NOT(ISBLANK(B84)))</formula>
    </cfRule>
  </conditionalFormatting>
  <conditionalFormatting sqref="E84">
    <cfRule type="expression" dxfId="0" priority="7" stopIfTrue="1">
      <formula>AND(SUMPRODUCT(IFERROR(1*((#REF!&amp;"x")=(E84&amp;"x")),0))&gt;1,NOT(ISBLANK(E84)))</formula>
    </cfRule>
  </conditionalFormatting>
  <conditionalFormatting sqref="B85">
    <cfRule type="expression" dxfId="0" priority="1" stopIfTrue="1">
      <formula>AND(SUMPRODUCT(IFERROR(1*((#REF!&amp;"x")=(B85&amp;"x")),0))&gt;1,NOT(ISBLANK(B85)))</formula>
    </cfRule>
  </conditionalFormatting>
  <conditionalFormatting sqref="B86">
    <cfRule type="expression" dxfId="0" priority="4" stopIfTrue="1">
      <formula>AND(SUMPRODUCT(IFERROR(1*((#REF!&amp;"x")=(B86&amp;"x")),0))&gt;1,NOT(ISBLANK(B86)))</formula>
    </cfRule>
  </conditionalFormatting>
  <conditionalFormatting sqref="E86">
    <cfRule type="expression" dxfId="0" priority="6" stopIfTrue="1">
      <formula>AND(SUMPRODUCT(IFERROR(1*((#REF!&amp;"x")=(E86&amp;"x")),0))&gt;1,NOT(ISBLANK(E86)))</formula>
    </cfRule>
  </conditionalFormatting>
  <pageMargins left="0.75" right="0.75" top="1" bottom="1" header="0.5" footer="0.5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5"/>
  <sheetViews>
    <sheetView tabSelected="1" workbookViewId="0">
      <selection activeCell="K3" sqref="K3"/>
    </sheetView>
  </sheetViews>
  <sheetFormatPr defaultColWidth="7.77272727272727" defaultRowHeight="12.5"/>
  <cols>
    <col min="1" max="1" width="8.09090909090909" style="17" customWidth="1"/>
    <col min="2" max="2" width="12.9090909090909" style="17" customWidth="1"/>
    <col min="3" max="3" width="15.7272727272727" style="1" customWidth="1"/>
    <col min="4" max="4" width="8.36363636363636" style="17" customWidth="1"/>
    <col min="5" max="5" width="8.36363636363636" style="1" customWidth="1"/>
    <col min="6" max="6" width="8.36363636363636" style="17" customWidth="1"/>
    <col min="7" max="9" width="8.36363636363636" style="1" customWidth="1"/>
    <col min="10" max="16384" width="7.77272727272727" style="1"/>
  </cols>
  <sheetData>
    <row r="1" s="1" customFormat="1" ht="45" customHeight="1" spans="1:9">
      <c r="A1" s="62" t="s">
        <v>689</v>
      </c>
      <c r="B1" s="62"/>
      <c r="C1" s="62"/>
      <c r="D1" s="62"/>
      <c r="E1" s="62"/>
      <c r="F1" s="62"/>
      <c r="G1" s="62"/>
      <c r="H1" s="62"/>
      <c r="I1" s="62"/>
    </row>
    <row r="2" s="60" customFormat="1" ht="23" customHeight="1" spans="1:9">
      <c r="A2" s="63" t="s">
        <v>690</v>
      </c>
      <c r="B2" s="63"/>
      <c r="C2" s="63"/>
      <c r="D2" s="64"/>
      <c r="E2" s="63"/>
      <c r="F2" s="65" t="s">
        <v>691</v>
      </c>
      <c r="G2" s="65"/>
      <c r="H2" s="65"/>
      <c r="I2" s="65"/>
    </row>
    <row r="3" s="61" customFormat="1" ht="30" customHeight="1" spans="1:9">
      <c r="A3" s="66" t="s">
        <v>692</v>
      </c>
      <c r="B3" s="67" t="s">
        <v>693</v>
      </c>
      <c r="C3" s="68" t="s">
        <v>694</v>
      </c>
      <c r="D3" s="67" t="s">
        <v>695</v>
      </c>
      <c r="E3" s="67" t="s">
        <v>696</v>
      </c>
      <c r="F3" s="67" t="s">
        <v>697</v>
      </c>
      <c r="G3" s="67" t="s">
        <v>698</v>
      </c>
      <c r="H3" s="67" t="s">
        <v>699</v>
      </c>
      <c r="I3" s="67" t="s">
        <v>700</v>
      </c>
    </row>
    <row r="4" s="1" customFormat="1" spans="1:9">
      <c r="A4" s="69" t="s">
        <v>170</v>
      </c>
      <c r="B4" s="69" t="s">
        <v>701</v>
      </c>
      <c r="C4" s="70" t="s">
        <v>702</v>
      </c>
      <c r="D4" s="69" t="s">
        <v>701</v>
      </c>
      <c r="E4" s="71">
        <v>1</v>
      </c>
      <c r="F4" s="69" t="s">
        <v>5</v>
      </c>
      <c r="G4" s="71">
        <v>1</v>
      </c>
      <c r="H4" s="71">
        <v>605</v>
      </c>
      <c r="I4" s="71">
        <v>605</v>
      </c>
    </row>
    <row r="5" s="1" customFormat="1" spans="1:9">
      <c r="A5" s="69" t="s">
        <v>173</v>
      </c>
      <c r="B5" s="69" t="s">
        <v>48</v>
      </c>
      <c r="C5" s="70" t="s">
        <v>702</v>
      </c>
      <c r="D5" s="69" t="s">
        <v>703</v>
      </c>
      <c r="E5" s="71">
        <v>1</v>
      </c>
      <c r="F5" s="69" t="s">
        <v>5</v>
      </c>
      <c r="G5" s="71">
        <v>1</v>
      </c>
      <c r="H5" s="71">
        <v>605</v>
      </c>
      <c r="I5" s="71">
        <v>605</v>
      </c>
    </row>
    <row r="6" s="1" customFormat="1" spans="1:9">
      <c r="A6" s="69" t="s">
        <v>175</v>
      </c>
      <c r="B6" s="69" t="s">
        <v>704</v>
      </c>
      <c r="C6" s="70" t="s">
        <v>702</v>
      </c>
      <c r="D6" s="69" t="s">
        <v>704</v>
      </c>
      <c r="E6" s="71">
        <v>1</v>
      </c>
      <c r="F6" s="69" t="s">
        <v>5</v>
      </c>
      <c r="G6" s="71">
        <v>1</v>
      </c>
      <c r="H6" s="71">
        <v>605</v>
      </c>
      <c r="I6" s="71">
        <v>605</v>
      </c>
    </row>
    <row r="7" s="1" customFormat="1" spans="1:9">
      <c r="A7" s="69" t="s">
        <v>177</v>
      </c>
      <c r="B7" s="69" t="s">
        <v>705</v>
      </c>
      <c r="C7" s="70" t="s">
        <v>702</v>
      </c>
      <c r="D7" s="69" t="s">
        <v>705</v>
      </c>
      <c r="E7" s="71">
        <v>1</v>
      </c>
      <c r="F7" s="69" t="s">
        <v>5</v>
      </c>
      <c r="G7" s="71">
        <v>1</v>
      </c>
      <c r="H7" s="71">
        <v>605</v>
      </c>
      <c r="I7" s="71">
        <v>605</v>
      </c>
    </row>
    <row r="8" s="1" customFormat="1" spans="1:9">
      <c r="A8" s="69" t="s">
        <v>180</v>
      </c>
      <c r="B8" s="69" t="s">
        <v>706</v>
      </c>
      <c r="C8" s="70" t="s">
        <v>702</v>
      </c>
      <c r="D8" s="69" t="s">
        <v>706</v>
      </c>
      <c r="E8" s="71">
        <v>1</v>
      </c>
      <c r="F8" s="69" t="s">
        <v>5</v>
      </c>
      <c r="G8" s="71">
        <v>1</v>
      </c>
      <c r="H8" s="71">
        <v>605</v>
      </c>
      <c r="I8" s="71">
        <v>605</v>
      </c>
    </row>
    <row r="9" s="1" customFormat="1" spans="1:9">
      <c r="A9" s="69" t="s">
        <v>183</v>
      </c>
      <c r="B9" s="69" t="s">
        <v>707</v>
      </c>
      <c r="C9" s="70" t="s">
        <v>702</v>
      </c>
      <c r="D9" s="69" t="s">
        <v>707</v>
      </c>
      <c r="E9" s="71">
        <v>1</v>
      </c>
      <c r="F9" s="69" t="s">
        <v>5</v>
      </c>
      <c r="G9" s="71">
        <v>1</v>
      </c>
      <c r="H9" s="71">
        <v>605</v>
      </c>
      <c r="I9" s="71">
        <v>605</v>
      </c>
    </row>
    <row r="10" s="1" customFormat="1" spans="1:9">
      <c r="A10" s="69" t="s">
        <v>185</v>
      </c>
      <c r="B10" s="69" t="s">
        <v>708</v>
      </c>
      <c r="C10" s="70" t="s">
        <v>702</v>
      </c>
      <c r="D10" s="69" t="s">
        <v>708</v>
      </c>
      <c r="E10" s="71">
        <v>1</v>
      </c>
      <c r="F10" s="69" t="s">
        <v>5</v>
      </c>
      <c r="G10" s="71">
        <v>1</v>
      </c>
      <c r="H10" s="71">
        <v>605</v>
      </c>
      <c r="I10" s="71">
        <v>605</v>
      </c>
    </row>
    <row r="11" s="1" customFormat="1" spans="1:9">
      <c r="A11" s="69" t="s">
        <v>187</v>
      </c>
      <c r="B11" s="69" t="s">
        <v>709</v>
      </c>
      <c r="C11" s="70" t="s">
        <v>702</v>
      </c>
      <c r="D11" s="69" t="s">
        <v>710</v>
      </c>
      <c r="E11" s="71">
        <v>1</v>
      </c>
      <c r="F11" s="69" t="s">
        <v>5</v>
      </c>
      <c r="G11" s="71">
        <v>1</v>
      </c>
      <c r="H11" s="71">
        <v>605</v>
      </c>
      <c r="I11" s="71">
        <v>605</v>
      </c>
    </row>
    <row r="12" s="1" customFormat="1" spans="1:9">
      <c r="A12" s="69" t="s">
        <v>190</v>
      </c>
      <c r="B12" s="69" t="s">
        <v>711</v>
      </c>
      <c r="C12" s="70" t="s">
        <v>712</v>
      </c>
      <c r="D12" s="69" t="s">
        <v>711</v>
      </c>
      <c r="E12" s="71">
        <v>1</v>
      </c>
      <c r="F12" s="69" t="s">
        <v>5</v>
      </c>
      <c r="G12" s="71">
        <v>1</v>
      </c>
      <c r="H12" s="71">
        <v>605</v>
      </c>
      <c r="I12" s="71">
        <v>605</v>
      </c>
    </row>
    <row r="13" s="1" customFormat="1" spans="1:9">
      <c r="A13" s="69" t="s">
        <v>193</v>
      </c>
      <c r="B13" s="69" t="s">
        <v>713</v>
      </c>
      <c r="C13" s="70" t="s">
        <v>712</v>
      </c>
      <c r="D13" s="69" t="s">
        <v>713</v>
      </c>
      <c r="E13" s="71">
        <v>1</v>
      </c>
      <c r="F13" s="69" t="s">
        <v>5</v>
      </c>
      <c r="G13" s="71">
        <v>1</v>
      </c>
      <c r="H13" s="71">
        <v>605</v>
      </c>
      <c r="I13" s="71">
        <v>605</v>
      </c>
    </row>
    <row r="14" s="1" customFormat="1" spans="1:9">
      <c r="A14" s="69" t="s">
        <v>195</v>
      </c>
      <c r="B14" s="69" t="s">
        <v>714</v>
      </c>
      <c r="C14" s="70" t="s">
        <v>712</v>
      </c>
      <c r="D14" s="69" t="s">
        <v>714</v>
      </c>
      <c r="E14" s="71">
        <v>1</v>
      </c>
      <c r="F14" s="69" t="s">
        <v>5</v>
      </c>
      <c r="G14" s="71">
        <v>1</v>
      </c>
      <c r="H14" s="71">
        <v>605</v>
      </c>
      <c r="I14" s="71">
        <v>605</v>
      </c>
    </row>
    <row r="15" s="1" customFormat="1" spans="1:9">
      <c r="A15" s="69" t="s">
        <v>199</v>
      </c>
      <c r="B15" s="69" t="s">
        <v>715</v>
      </c>
      <c r="C15" s="70" t="s">
        <v>712</v>
      </c>
      <c r="D15" s="69" t="s">
        <v>715</v>
      </c>
      <c r="E15" s="71">
        <v>1</v>
      </c>
      <c r="F15" s="69" t="s">
        <v>5</v>
      </c>
      <c r="G15" s="71">
        <v>1</v>
      </c>
      <c r="H15" s="71">
        <v>605</v>
      </c>
      <c r="I15" s="71">
        <v>605</v>
      </c>
    </row>
    <row r="16" s="1" customFormat="1" spans="1:9">
      <c r="A16" s="69" t="s">
        <v>201</v>
      </c>
      <c r="B16" s="69" t="s">
        <v>716</v>
      </c>
      <c r="C16" s="70" t="s">
        <v>712</v>
      </c>
      <c r="D16" s="69" t="s">
        <v>716</v>
      </c>
      <c r="E16" s="71">
        <v>1</v>
      </c>
      <c r="F16" s="69" t="s">
        <v>5</v>
      </c>
      <c r="G16" s="71">
        <v>1</v>
      </c>
      <c r="H16" s="71">
        <v>605</v>
      </c>
      <c r="I16" s="71">
        <v>605</v>
      </c>
    </row>
    <row r="17" s="1" customFormat="1" spans="1:9">
      <c r="A17" s="69" t="s">
        <v>203</v>
      </c>
      <c r="B17" s="69" t="s">
        <v>717</v>
      </c>
      <c r="C17" s="70" t="s">
        <v>712</v>
      </c>
      <c r="D17" s="69" t="s">
        <v>717</v>
      </c>
      <c r="E17" s="71">
        <v>1</v>
      </c>
      <c r="F17" s="69" t="s">
        <v>5</v>
      </c>
      <c r="G17" s="71">
        <v>1</v>
      </c>
      <c r="H17" s="71">
        <v>605</v>
      </c>
      <c r="I17" s="71">
        <v>605</v>
      </c>
    </row>
    <row r="18" s="1" customFormat="1" spans="1:9">
      <c r="A18" s="69" t="s">
        <v>205</v>
      </c>
      <c r="B18" s="69" t="s">
        <v>718</v>
      </c>
      <c r="C18" s="70" t="s">
        <v>712</v>
      </c>
      <c r="D18" s="69" t="s">
        <v>718</v>
      </c>
      <c r="E18" s="71">
        <v>1</v>
      </c>
      <c r="F18" s="69" t="s">
        <v>5</v>
      </c>
      <c r="G18" s="71">
        <v>1</v>
      </c>
      <c r="H18" s="71">
        <v>605</v>
      </c>
      <c r="I18" s="71">
        <v>605</v>
      </c>
    </row>
    <row r="19" s="1" customFormat="1" spans="1:9">
      <c r="A19" s="69" t="s">
        <v>207</v>
      </c>
      <c r="B19" s="69" t="s">
        <v>719</v>
      </c>
      <c r="C19" s="70" t="s">
        <v>712</v>
      </c>
      <c r="D19" s="69" t="s">
        <v>720</v>
      </c>
      <c r="E19" s="71">
        <v>1</v>
      </c>
      <c r="F19" s="69" t="s">
        <v>5</v>
      </c>
      <c r="G19" s="71">
        <v>1</v>
      </c>
      <c r="H19" s="71">
        <v>605</v>
      </c>
      <c r="I19" s="71">
        <v>605</v>
      </c>
    </row>
    <row r="20" s="1" customFormat="1" spans="1:9">
      <c r="A20" s="69" t="s">
        <v>210</v>
      </c>
      <c r="B20" s="69" t="s">
        <v>721</v>
      </c>
      <c r="C20" s="70" t="s">
        <v>712</v>
      </c>
      <c r="D20" s="69" t="s">
        <v>721</v>
      </c>
      <c r="E20" s="71">
        <v>1</v>
      </c>
      <c r="F20" s="69" t="s">
        <v>5</v>
      </c>
      <c r="G20" s="71">
        <v>1</v>
      </c>
      <c r="H20" s="71">
        <v>605</v>
      </c>
      <c r="I20" s="71">
        <v>605</v>
      </c>
    </row>
    <row r="21" s="1" customFormat="1" spans="1:9">
      <c r="A21" s="72" t="s">
        <v>212</v>
      </c>
      <c r="B21" s="69" t="s">
        <v>722</v>
      </c>
      <c r="C21" s="70" t="s">
        <v>712</v>
      </c>
      <c r="D21" s="69" t="s">
        <v>722</v>
      </c>
      <c r="E21" s="71">
        <v>1</v>
      </c>
      <c r="F21" s="69" t="s">
        <v>5</v>
      </c>
      <c r="G21" s="71">
        <v>1</v>
      </c>
      <c r="H21" s="71">
        <v>605</v>
      </c>
      <c r="I21" s="71">
        <v>605</v>
      </c>
    </row>
    <row r="22" s="1" customFormat="1" spans="1:9">
      <c r="A22" s="73"/>
      <c r="B22" s="69" t="s">
        <v>722</v>
      </c>
      <c r="C22" s="70" t="s">
        <v>712</v>
      </c>
      <c r="D22" s="69" t="s">
        <v>723</v>
      </c>
      <c r="E22" s="71">
        <v>1</v>
      </c>
      <c r="F22" s="69" t="s">
        <v>5</v>
      </c>
      <c r="G22" s="71">
        <v>1</v>
      </c>
      <c r="H22" s="71">
        <v>605</v>
      </c>
      <c r="I22" s="71">
        <v>605</v>
      </c>
    </row>
    <row r="23" s="1" customFormat="1" spans="1:9">
      <c r="A23" s="72" t="s">
        <v>214</v>
      </c>
      <c r="B23" s="69" t="s">
        <v>724</v>
      </c>
      <c r="C23" s="70" t="s">
        <v>712</v>
      </c>
      <c r="D23" s="69" t="s">
        <v>724</v>
      </c>
      <c r="E23" s="71">
        <v>1</v>
      </c>
      <c r="F23" s="69" t="s">
        <v>5</v>
      </c>
      <c r="G23" s="71">
        <v>1</v>
      </c>
      <c r="H23" s="71">
        <v>605</v>
      </c>
      <c r="I23" s="71">
        <v>605</v>
      </c>
    </row>
    <row r="24" s="1" customFormat="1" spans="1:9">
      <c r="A24" s="73"/>
      <c r="B24" s="69" t="s">
        <v>724</v>
      </c>
      <c r="C24" s="70" t="s">
        <v>712</v>
      </c>
      <c r="D24" s="69" t="s">
        <v>725</v>
      </c>
      <c r="E24" s="71">
        <v>1</v>
      </c>
      <c r="F24" s="69" t="s">
        <v>5</v>
      </c>
      <c r="G24" s="71">
        <v>1</v>
      </c>
      <c r="H24" s="71">
        <v>605</v>
      </c>
      <c r="I24" s="71">
        <v>605</v>
      </c>
    </row>
    <row r="25" s="1" customFormat="1" ht="21" customHeight="1" spans="1:9">
      <c r="A25" s="70">
        <v>20</v>
      </c>
      <c r="B25" s="70" t="s">
        <v>726</v>
      </c>
      <c r="C25" s="70" t="s">
        <v>712</v>
      </c>
      <c r="D25" s="70" t="s">
        <v>726</v>
      </c>
      <c r="E25" s="70">
        <v>1</v>
      </c>
      <c r="F25" s="70" t="s">
        <v>5</v>
      </c>
      <c r="G25" s="70">
        <v>1</v>
      </c>
      <c r="H25" s="70">
        <v>605</v>
      </c>
      <c r="I25" s="70">
        <v>605</v>
      </c>
    </row>
    <row r="26" s="1" customFormat="1" spans="1:9">
      <c r="A26" s="69" t="s">
        <v>218</v>
      </c>
      <c r="B26" s="69" t="s">
        <v>727</v>
      </c>
      <c r="C26" s="70" t="s">
        <v>728</v>
      </c>
      <c r="D26" s="69" t="s">
        <v>729</v>
      </c>
      <c r="E26" s="71">
        <v>1</v>
      </c>
      <c r="F26" s="69" t="s">
        <v>5</v>
      </c>
      <c r="G26" s="71">
        <v>1</v>
      </c>
      <c r="H26" s="71">
        <v>605</v>
      </c>
      <c r="I26" s="71">
        <v>605</v>
      </c>
    </row>
    <row r="27" s="1" customFormat="1" spans="1:9">
      <c r="A27" s="70">
        <v>22</v>
      </c>
      <c r="B27" s="69" t="s">
        <v>730</v>
      </c>
      <c r="C27" s="70" t="s">
        <v>728</v>
      </c>
      <c r="D27" s="69" t="s">
        <v>731</v>
      </c>
      <c r="E27" s="71">
        <v>1</v>
      </c>
      <c r="F27" s="69" t="s">
        <v>5</v>
      </c>
      <c r="G27" s="71">
        <v>1</v>
      </c>
      <c r="H27" s="71">
        <v>605</v>
      </c>
      <c r="I27" s="71">
        <v>605</v>
      </c>
    </row>
    <row r="28" s="1" customFormat="1" spans="1:9">
      <c r="A28" s="69" t="s">
        <v>222</v>
      </c>
      <c r="B28" s="69" t="s">
        <v>732</v>
      </c>
      <c r="C28" s="70" t="s">
        <v>728</v>
      </c>
      <c r="D28" s="69" t="s">
        <v>733</v>
      </c>
      <c r="E28" s="71">
        <v>1</v>
      </c>
      <c r="F28" s="69" t="s">
        <v>5</v>
      </c>
      <c r="G28" s="71">
        <v>1</v>
      </c>
      <c r="H28" s="71">
        <v>605</v>
      </c>
      <c r="I28" s="71">
        <v>605</v>
      </c>
    </row>
    <row r="29" s="1" customFormat="1" spans="1:9">
      <c r="A29" s="72" t="s">
        <v>225</v>
      </c>
      <c r="B29" s="69" t="s">
        <v>734</v>
      </c>
      <c r="C29" s="70" t="s">
        <v>728</v>
      </c>
      <c r="D29" s="69" t="s">
        <v>734</v>
      </c>
      <c r="E29" s="71">
        <v>1</v>
      </c>
      <c r="F29" s="69" t="s">
        <v>5</v>
      </c>
      <c r="G29" s="71">
        <v>1</v>
      </c>
      <c r="H29" s="71">
        <v>605</v>
      </c>
      <c r="I29" s="71">
        <v>605</v>
      </c>
    </row>
    <row r="30" s="1" customFormat="1" spans="1:9">
      <c r="A30" s="73"/>
      <c r="B30" s="69" t="s">
        <v>734</v>
      </c>
      <c r="C30" s="70" t="s">
        <v>728</v>
      </c>
      <c r="D30" s="69" t="s">
        <v>735</v>
      </c>
      <c r="E30" s="71">
        <v>1</v>
      </c>
      <c r="F30" s="69" t="s">
        <v>5</v>
      </c>
      <c r="G30" s="71">
        <v>1</v>
      </c>
      <c r="H30" s="71">
        <v>605</v>
      </c>
      <c r="I30" s="71">
        <v>605</v>
      </c>
    </row>
    <row r="31" s="1" customFormat="1" spans="1:9">
      <c r="A31" s="69" t="s">
        <v>227</v>
      </c>
      <c r="B31" s="69" t="s">
        <v>736</v>
      </c>
      <c r="C31" s="70" t="s">
        <v>728</v>
      </c>
      <c r="D31" s="69" t="s">
        <v>736</v>
      </c>
      <c r="E31" s="71">
        <v>1</v>
      </c>
      <c r="F31" s="69" t="s">
        <v>5</v>
      </c>
      <c r="G31" s="71">
        <v>1</v>
      </c>
      <c r="H31" s="71">
        <v>605</v>
      </c>
      <c r="I31" s="71">
        <v>605</v>
      </c>
    </row>
    <row r="32" s="1" customFormat="1" spans="1:9">
      <c r="A32" s="69" t="s">
        <v>230</v>
      </c>
      <c r="B32" s="69" t="s">
        <v>737</v>
      </c>
      <c r="C32" s="70" t="s">
        <v>728</v>
      </c>
      <c r="D32" s="69" t="s">
        <v>737</v>
      </c>
      <c r="E32" s="71">
        <v>1</v>
      </c>
      <c r="F32" s="69" t="s">
        <v>5</v>
      </c>
      <c r="G32" s="71">
        <v>1</v>
      </c>
      <c r="H32" s="71">
        <v>605</v>
      </c>
      <c r="I32" s="71">
        <v>605</v>
      </c>
    </row>
    <row r="33" s="1" customFormat="1" ht="21" customHeight="1" spans="1:9">
      <c r="A33" s="69" t="s">
        <v>233</v>
      </c>
      <c r="B33" s="70" t="s">
        <v>738</v>
      </c>
      <c r="C33" s="70" t="s">
        <v>728</v>
      </c>
      <c r="D33" s="70" t="s">
        <v>738</v>
      </c>
      <c r="E33" s="70">
        <v>1</v>
      </c>
      <c r="F33" s="69" t="s">
        <v>5</v>
      </c>
      <c r="G33" s="70">
        <v>1</v>
      </c>
      <c r="H33" s="70">
        <v>605</v>
      </c>
      <c r="I33" s="70">
        <v>605</v>
      </c>
    </row>
    <row r="34" s="1" customFormat="1" spans="1:9">
      <c r="A34" s="69" t="s">
        <v>235</v>
      </c>
      <c r="B34" s="69" t="s">
        <v>739</v>
      </c>
      <c r="C34" s="70" t="s">
        <v>740</v>
      </c>
      <c r="D34" s="69" t="s">
        <v>739</v>
      </c>
      <c r="E34" s="71">
        <v>1</v>
      </c>
      <c r="F34" s="69" t="s">
        <v>5</v>
      </c>
      <c r="G34" s="71">
        <v>1</v>
      </c>
      <c r="H34" s="71">
        <v>605</v>
      </c>
      <c r="I34" s="71">
        <v>605</v>
      </c>
    </row>
    <row r="35" s="1" customFormat="1" spans="1:9">
      <c r="A35" s="69" t="s">
        <v>237</v>
      </c>
      <c r="B35" s="69" t="s">
        <v>741</v>
      </c>
      <c r="C35" s="70" t="s">
        <v>740</v>
      </c>
      <c r="D35" s="69" t="s">
        <v>741</v>
      </c>
      <c r="E35" s="71">
        <v>1</v>
      </c>
      <c r="F35" s="69" t="s">
        <v>5</v>
      </c>
      <c r="G35" s="71">
        <v>1</v>
      </c>
      <c r="H35" s="71">
        <v>605</v>
      </c>
      <c r="I35" s="71">
        <v>605</v>
      </c>
    </row>
    <row r="36" s="1" customFormat="1" spans="1:9">
      <c r="A36" s="69" t="s">
        <v>240</v>
      </c>
      <c r="B36" s="69" t="s">
        <v>742</v>
      </c>
      <c r="C36" s="70" t="s">
        <v>740</v>
      </c>
      <c r="D36" s="69" t="s">
        <v>742</v>
      </c>
      <c r="E36" s="71">
        <v>1</v>
      </c>
      <c r="F36" s="69" t="s">
        <v>5</v>
      </c>
      <c r="G36" s="71">
        <v>1</v>
      </c>
      <c r="H36" s="71">
        <v>605</v>
      </c>
      <c r="I36" s="71">
        <v>605</v>
      </c>
    </row>
    <row r="37" s="2" customFormat="1" ht="21" customHeight="1" spans="1:9">
      <c r="A37" s="69" t="s">
        <v>242</v>
      </c>
      <c r="B37" s="70" t="s">
        <v>743</v>
      </c>
      <c r="C37" s="70" t="s">
        <v>740</v>
      </c>
      <c r="D37" s="70" t="s">
        <v>743</v>
      </c>
      <c r="E37" s="70">
        <v>1</v>
      </c>
      <c r="F37" s="70" t="s">
        <v>5</v>
      </c>
      <c r="G37" s="70">
        <v>1</v>
      </c>
      <c r="H37" s="70">
        <v>605</v>
      </c>
      <c r="I37" s="70">
        <v>605</v>
      </c>
    </row>
    <row r="38" s="1" customFormat="1" spans="1:9">
      <c r="A38" s="69" t="s">
        <v>244</v>
      </c>
      <c r="B38" s="69" t="s">
        <v>744</v>
      </c>
      <c r="C38" s="70" t="s">
        <v>745</v>
      </c>
      <c r="D38" s="69" t="s">
        <v>744</v>
      </c>
      <c r="E38" s="71">
        <v>1</v>
      </c>
      <c r="F38" s="69" t="s">
        <v>5</v>
      </c>
      <c r="G38" s="71">
        <v>1</v>
      </c>
      <c r="H38" s="71">
        <v>605</v>
      </c>
      <c r="I38" s="71">
        <v>605</v>
      </c>
    </row>
    <row r="39" s="1" customFormat="1" spans="1:9">
      <c r="A39" s="69" t="s">
        <v>246</v>
      </c>
      <c r="B39" s="69" t="s">
        <v>746</v>
      </c>
      <c r="C39" s="70" t="s">
        <v>745</v>
      </c>
      <c r="D39" s="69" t="s">
        <v>746</v>
      </c>
      <c r="E39" s="71">
        <v>1</v>
      </c>
      <c r="F39" s="69" t="s">
        <v>5</v>
      </c>
      <c r="G39" s="71">
        <v>1</v>
      </c>
      <c r="H39" s="71">
        <v>605</v>
      </c>
      <c r="I39" s="71">
        <v>605</v>
      </c>
    </row>
    <row r="40" s="1" customFormat="1" spans="1:9">
      <c r="A40" s="69" t="s">
        <v>248</v>
      </c>
      <c r="B40" s="69" t="s">
        <v>747</v>
      </c>
      <c r="C40" s="70" t="s">
        <v>745</v>
      </c>
      <c r="D40" s="69" t="s">
        <v>747</v>
      </c>
      <c r="E40" s="71">
        <v>1</v>
      </c>
      <c r="F40" s="69" t="s">
        <v>5</v>
      </c>
      <c r="G40" s="71">
        <v>1</v>
      </c>
      <c r="H40" s="71">
        <v>605</v>
      </c>
      <c r="I40" s="71">
        <v>605</v>
      </c>
    </row>
    <row r="41" s="1" customFormat="1" spans="1:9">
      <c r="A41" s="69" t="s">
        <v>251</v>
      </c>
      <c r="B41" s="69" t="s">
        <v>748</v>
      </c>
      <c r="C41" s="70" t="s">
        <v>745</v>
      </c>
      <c r="D41" s="69" t="s">
        <v>748</v>
      </c>
      <c r="E41" s="71">
        <v>1</v>
      </c>
      <c r="F41" s="69" t="s">
        <v>5</v>
      </c>
      <c r="G41" s="71">
        <v>1</v>
      </c>
      <c r="H41" s="71">
        <v>605</v>
      </c>
      <c r="I41" s="71">
        <v>605</v>
      </c>
    </row>
    <row r="42" s="1" customFormat="1" spans="1:9">
      <c r="A42" s="69" t="s">
        <v>254</v>
      </c>
      <c r="B42" s="69" t="s">
        <v>749</v>
      </c>
      <c r="C42" s="70" t="s">
        <v>745</v>
      </c>
      <c r="D42" s="69" t="s">
        <v>750</v>
      </c>
      <c r="E42" s="71">
        <v>1</v>
      </c>
      <c r="F42" s="69" t="s">
        <v>5</v>
      </c>
      <c r="G42" s="71">
        <v>1</v>
      </c>
      <c r="H42" s="71">
        <v>605</v>
      </c>
      <c r="I42" s="71">
        <v>605</v>
      </c>
    </row>
    <row r="43" s="1" customFormat="1" spans="1:9">
      <c r="A43" s="69" t="s">
        <v>257</v>
      </c>
      <c r="B43" s="69" t="s">
        <v>751</v>
      </c>
      <c r="C43" s="70" t="s">
        <v>745</v>
      </c>
      <c r="D43" s="69" t="s">
        <v>751</v>
      </c>
      <c r="E43" s="71">
        <v>1</v>
      </c>
      <c r="F43" s="69" t="s">
        <v>5</v>
      </c>
      <c r="G43" s="71">
        <v>1</v>
      </c>
      <c r="H43" s="71">
        <v>605</v>
      </c>
      <c r="I43" s="71">
        <v>605</v>
      </c>
    </row>
    <row r="44" s="1" customFormat="1" spans="1:9">
      <c r="A44" s="69" t="s">
        <v>260</v>
      </c>
      <c r="B44" s="69" t="s">
        <v>752</v>
      </c>
      <c r="C44" s="70" t="s">
        <v>745</v>
      </c>
      <c r="D44" s="69" t="s">
        <v>752</v>
      </c>
      <c r="E44" s="71">
        <v>1</v>
      </c>
      <c r="F44" s="69" t="s">
        <v>5</v>
      </c>
      <c r="G44" s="71">
        <v>1</v>
      </c>
      <c r="H44" s="71">
        <v>605</v>
      </c>
      <c r="I44" s="71">
        <v>605</v>
      </c>
    </row>
    <row r="45" s="1" customFormat="1" spans="1:9">
      <c r="A45" s="69" t="s">
        <v>262</v>
      </c>
      <c r="B45" s="69" t="s">
        <v>753</v>
      </c>
      <c r="C45" s="70" t="s">
        <v>745</v>
      </c>
      <c r="D45" s="69" t="s">
        <v>754</v>
      </c>
      <c r="E45" s="71">
        <v>1</v>
      </c>
      <c r="F45" s="69" t="s">
        <v>5</v>
      </c>
      <c r="G45" s="71">
        <v>1</v>
      </c>
      <c r="H45" s="71">
        <v>605</v>
      </c>
      <c r="I45" s="71">
        <v>605</v>
      </c>
    </row>
    <row r="46" s="1" customFormat="1" ht="21" customHeight="1" spans="1:9">
      <c r="A46" s="69" t="s">
        <v>264</v>
      </c>
      <c r="B46" s="69" t="s">
        <v>755</v>
      </c>
      <c r="C46" s="70" t="s">
        <v>745</v>
      </c>
      <c r="D46" s="69" t="s">
        <v>756</v>
      </c>
      <c r="E46" s="71">
        <v>1</v>
      </c>
      <c r="F46" s="69" t="s">
        <v>5</v>
      </c>
      <c r="G46" s="71">
        <v>1</v>
      </c>
      <c r="H46" s="71">
        <v>605</v>
      </c>
      <c r="I46" s="71">
        <v>605</v>
      </c>
    </row>
    <row r="47" s="1" customFormat="1" spans="1:9">
      <c r="A47" s="69" t="s">
        <v>266</v>
      </c>
      <c r="B47" s="69" t="s">
        <v>757</v>
      </c>
      <c r="C47" s="70" t="s">
        <v>758</v>
      </c>
      <c r="D47" s="69" t="s">
        <v>757</v>
      </c>
      <c r="E47" s="71">
        <v>1</v>
      </c>
      <c r="F47" s="69" t="s">
        <v>5</v>
      </c>
      <c r="G47" s="71">
        <v>1</v>
      </c>
      <c r="H47" s="71">
        <v>605</v>
      </c>
      <c r="I47" s="71">
        <v>605</v>
      </c>
    </row>
    <row r="48" s="1" customFormat="1" spans="1:9">
      <c r="A48" s="69" t="s">
        <v>269</v>
      </c>
      <c r="B48" s="69" t="s">
        <v>759</v>
      </c>
      <c r="C48" s="70" t="s">
        <v>758</v>
      </c>
      <c r="D48" s="69" t="s">
        <v>759</v>
      </c>
      <c r="E48" s="71">
        <v>1</v>
      </c>
      <c r="F48" s="69" t="s">
        <v>5</v>
      </c>
      <c r="G48" s="71">
        <v>1</v>
      </c>
      <c r="H48" s="71">
        <v>605</v>
      </c>
      <c r="I48" s="71">
        <v>605</v>
      </c>
    </row>
    <row r="49" s="1" customFormat="1" spans="1:9">
      <c r="A49" s="69" t="s">
        <v>271</v>
      </c>
      <c r="B49" s="69" t="s">
        <v>760</v>
      </c>
      <c r="C49" s="70" t="s">
        <v>758</v>
      </c>
      <c r="D49" s="69" t="s">
        <v>760</v>
      </c>
      <c r="E49" s="71">
        <v>1</v>
      </c>
      <c r="F49" s="69" t="s">
        <v>5</v>
      </c>
      <c r="G49" s="71">
        <v>1</v>
      </c>
      <c r="H49" s="71">
        <v>605</v>
      </c>
      <c r="I49" s="71">
        <v>605</v>
      </c>
    </row>
    <row r="50" s="1" customFormat="1" ht="23" customHeight="1" spans="1:9">
      <c r="A50" s="69" t="s">
        <v>273</v>
      </c>
      <c r="B50" s="69" t="s">
        <v>761</v>
      </c>
      <c r="C50" s="70" t="s">
        <v>758</v>
      </c>
      <c r="D50" s="69" t="s">
        <v>761</v>
      </c>
      <c r="E50" s="71">
        <v>1</v>
      </c>
      <c r="F50" s="69" t="s">
        <v>5</v>
      </c>
      <c r="G50" s="71">
        <v>1</v>
      </c>
      <c r="H50" s="71">
        <v>605</v>
      </c>
      <c r="I50" s="71">
        <v>605</v>
      </c>
    </row>
    <row r="51" s="1" customFormat="1" spans="1:9">
      <c r="A51" s="69" t="s">
        <v>277</v>
      </c>
      <c r="B51" s="69" t="s">
        <v>762</v>
      </c>
      <c r="C51" s="70" t="s">
        <v>758</v>
      </c>
      <c r="D51" s="69" t="s">
        <v>763</v>
      </c>
      <c r="E51" s="71">
        <v>1</v>
      </c>
      <c r="F51" s="69" t="s">
        <v>5</v>
      </c>
      <c r="G51" s="71">
        <v>1</v>
      </c>
      <c r="H51" s="71">
        <v>605</v>
      </c>
      <c r="I51" s="71">
        <v>605</v>
      </c>
    </row>
    <row r="52" s="1" customFormat="1" spans="1:9">
      <c r="A52" s="72" t="s">
        <v>279</v>
      </c>
      <c r="B52" s="69" t="s">
        <v>764</v>
      </c>
      <c r="C52" s="70" t="s">
        <v>765</v>
      </c>
      <c r="D52" s="69" t="s">
        <v>764</v>
      </c>
      <c r="E52" s="71">
        <v>1</v>
      </c>
      <c r="F52" s="69" t="s">
        <v>5</v>
      </c>
      <c r="G52" s="71">
        <v>1</v>
      </c>
      <c r="H52" s="71">
        <v>605</v>
      </c>
      <c r="I52" s="71">
        <v>605</v>
      </c>
    </row>
    <row r="53" s="1" customFormat="1" spans="1:9">
      <c r="A53" s="73"/>
      <c r="B53" s="69" t="s">
        <v>764</v>
      </c>
      <c r="C53" s="70" t="s">
        <v>765</v>
      </c>
      <c r="D53" s="69" t="s">
        <v>766</v>
      </c>
      <c r="E53" s="71">
        <v>1</v>
      </c>
      <c r="F53" s="69" t="s">
        <v>5</v>
      </c>
      <c r="G53" s="71">
        <v>1</v>
      </c>
      <c r="H53" s="71">
        <v>605</v>
      </c>
      <c r="I53" s="71">
        <v>605</v>
      </c>
    </row>
    <row r="54" s="1" customFormat="1" spans="1:9">
      <c r="A54" s="69" t="s">
        <v>281</v>
      </c>
      <c r="B54" s="69" t="s">
        <v>767</v>
      </c>
      <c r="C54" s="70" t="s">
        <v>765</v>
      </c>
      <c r="D54" s="69" t="s">
        <v>768</v>
      </c>
      <c r="E54" s="71">
        <v>1</v>
      </c>
      <c r="F54" s="69" t="s">
        <v>5</v>
      </c>
      <c r="G54" s="71">
        <v>1</v>
      </c>
      <c r="H54" s="71">
        <v>605</v>
      </c>
      <c r="I54" s="71">
        <v>605</v>
      </c>
    </row>
    <row r="55" s="1" customFormat="1" spans="1:9">
      <c r="A55" s="69" t="s">
        <v>283</v>
      </c>
      <c r="B55" s="69" t="s">
        <v>769</v>
      </c>
      <c r="C55" s="70" t="s">
        <v>765</v>
      </c>
      <c r="D55" s="69" t="s">
        <v>769</v>
      </c>
      <c r="E55" s="71">
        <v>1</v>
      </c>
      <c r="F55" s="69" t="s">
        <v>5</v>
      </c>
      <c r="G55" s="71">
        <v>1</v>
      </c>
      <c r="H55" s="71">
        <v>605</v>
      </c>
      <c r="I55" s="71">
        <v>605</v>
      </c>
    </row>
    <row r="56" s="1" customFormat="1" spans="1:9">
      <c r="A56" s="69" t="s">
        <v>285</v>
      </c>
      <c r="B56" s="69" t="s">
        <v>770</v>
      </c>
      <c r="C56" s="70" t="s">
        <v>765</v>
      </c>
      <c r="D56" s="69" t="s">
        <v>771</v>
      </c>
      <c r="E56" s="71">
        <v>1</v>
      </c>
      <c r="F56" s="69" t="s">
        <v>5</v>
      </c>
      <c r="G56" s="71">
        <v>1</v>
      </c>
      <c r="H56" s="71">
        <v>605</v>
      </c>
      <c r="I56" s="71">
        <v>605</v>
      </c>
    </row>
    <row r="57" s="1" customFormat="1" spans="1:9">
      <c r="A57" s="69" t="s">
        <v>287</v>
      </c>
      <c r="B57" s="69" t="s">
        <v>772</v>
      </c>
      <c r="C57" s="70" t="s">
        <v>765</v>
      </c>
      <c r="D57" s="69" t="s">
        <v>772</v>
      </c>
      <c r="E57" s="71">
        <v>1</v>
      </c>
      <c r="F57" s="69" t="s">
        <v>5</v>
      </c>
      <c r="G57" s="71">
        <v>1</v>
      </c>
      <c r="H57" s="71">
        <v>605</v>
      </c>
      <c r="I57" s="71">
        <v>605</v>
      </c>
    </row>
    <row r="58" s="1" customFormat="1" spans="1:9">
      <c r="A58" s="69" t="s">
        <v>289</v>
      </c>
      <c r="B58" s="69" t="s">
        <v>773</v>
      </c>
      <c r="C58" s="70" t="s">
        <v>765</v>
      </c>
      <c r="D58" s="69" t="s">
        <v>773</v>
      </c>
      <c r="E58" s="71">
        <v>1</v>
      </c>
      <c r="F58" s="69" t="s">
        <v>5</v>
      </c>
      <c r="G58" s="71">
        <v>1</v>
      </c>
      <c r="H58" s="71">
        <v>605</v>
      </c>
      <c r="I58" s="71">
        <v>605</v>
      </c>
    </row>
    <row r="59" s="1" customFormat="1" spans="1:9">
      <c r="A59" s="69" t="s">
        <v>292</v>
      </c>
      <c r="B59" s="69" t="s">
        <v>774</v>
      </c>
      <c r="C59" s="70" t="s">
        <v>765</v>
      </c>
      <c r="D59" s="69" t="s">
        <v>774</v>
      </c>
      <c r="E59" s="71">
        <v>1</v>
      </c>
      <c r="F59" s="69" t="s">
        <v>5</v>
      </c>
      <c r="G59" s="71">
        <v>1</v>
      </c>
      <c r="H59" s="71">
        <v>605</v>
      </c>
      <c r="I59" s="71">
        <v>605</v>
      </c>
    </row>
    <row r="60" s="1" customFormat="1" spans="1:9">
      <c r="A60" s="69" t="s">
        <v>294</v>
      </c>
      <c r="B60" s="69" t="s">
        <v>775</v>
      </c>
      <c r="C60" s="70" t="s">
        <v>765</v>
      </c>
      <c r="D60" s="69" t="s">
        <v>775</v>
      </c>
      <c r="E60" s="71">
        <v>1</v>
      </c>
      <c r="F60" s="69" t="s">
        <v>5</v>
      </c>
      <c r="G60" s="71">
        <v>1</v>
      </c>
      <c r="H60" s="71">
        <v>605</v>
      </c>
      <c r="I60" s="71">
        <v>605</v>
      </c>
    </row>
    <row r="61" s="1" customFormat="1" spans="1:9">
      <c r="A61" s="69" t="s">
        <v>296</v>
      </c>
      <c r="B61" s="69" t="s">
        <v>776</v>
      </c>
      <c r="C61" s="70" t="s">
        <v>765</v>
      </c>
      <c r="D61" s="69" t="s">
        <v>776</v>
      </c>
      <c r="E61" s="71">
        <v>1</v>
      </c>
      <c r="F61" s="69" t="s">
        <v>5</v>
      </c>
      <c r="G61" s="71">
        <v>1</v>
      </c>
      <c r="H61" s="71">
        <v>605</v>
      </c>
      <c r="I61" s="71">
        <v>605</v>
      </c>
    </row>
    <row r="62" s="1" customFormat="1" spans="1:9">
      <c r="A62" s="69" t="s">
        <v>299</v>
      </c>
      <c r="B62" s="69" t="s">
        <v>777</v>
      </c>
      <c r="C62" s="70" t="s">
        <v>778</v>
      </c>
      <c r="D62" s="69" t="s">
        <v>777</v>
      </c>
      <c r="E62" s="71">
        <v>1</v>
      </c>
      <c r="F62" s="69" t="s">
        <v>5</v>
      </c>
      <c r="G62" s="71">
        <v>1</v>
      </c>
      <c r="H62" s="71">
        <v>605</v>
      </c>
      <c r="I62" s="71">
        <v>605</v>
      </c>
    </row>
    <row r="63" s="1" customFormat="1" spans="1:9">
      <c r="A63" s="69" t="s">
        <v>302</v>
      </c>
      <c r="B63" s="69" t="s">
        <v>779</v>
      </c>
      <c r="C63" s="70" t="s">
        <v>778</v>
      </c>
      <c r="D63" s="69" t="s">
        <v>779</v>
      </c>
      <c r="E63" s="71">
        <v>1</v>
      </c>
      <c r="F63" s="69" t="s">
        <v>5</v>
      </c>
      <c r="G63" s="71">
        <v>1</v>
      </c>
      <c r="H63" s="71">
        <v>605</v>
      </c>
      <c r="I63" s="71">
        <v>605</v>
      </c>
    </row>
    <row r="64" s="1" customFormat="1" ht="21" customHeight="1" spans="1:9">
      <c r="A64" s="74" t="s">
        <v>28</v>
      </c>
      <c r="B64" s="75"/>
      <c r="C64" s="76"/>
      <c r="D64" s="76"/>
      <c r="E64" s="76"/>
      <c r="F64" s="76"/>
      <c r="G64" s="71">
        <f>SUM(G4:G63)</f>
        <v>60</v>
      </c>
      <c r="H64" s="71"/>
      <c r="I64" s="71">
        <f>SUM(I4:I63)</f>
        <v>36300</v>
      </c>
    </row>
    <row r="65" s="1" customFormat="1" spans="1:6">
      <c r="A65" s="17"/>
      <c r="B65" s="17"/>
      <c r="D65" s="17"/>
      <c r="F65" s="17"/>
    </row>
  </sheetData>
  <mergeCells count="7">
    <mergeCell ref="A1:I1"/>
    <mergeCell ref="F2:I2"/>
    <mergeCell ref="A64:B64"/>
    <mergeCell ref="A21:A22"/>
    <mergeCell ref="A23:A24"/>
    <mergeCell ref="A29:A30"/>
    <mergeCell ref="A52:A53"/>
  </mergeCells>
  <dataValidations count="1">
    <dataValidation type="textLength" operator="equal" allowBlank="1" showInputMessage="1" showErrorMessage="1" sqref="C1:C2">
      <formula1>18</formula1>
    </dataValidation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汇总表</vt:lpstr>
      <vt:lpstr>沙河城市</vt:lpstr>
      <vt:lpstr>沙河农村</vt:lpstr>
      <vt:lpstr>新华镇</vt:lpstr>
      <vt:lpstr>蓼泉镇</vt:lpstr>
      <vt:lpstr>平川镇</vt:lpstr>
      <vt:lpstr>板桥镇</vt:lpstr>
      <vt:lpstr>鸭暖镇</vt:lpstr>
      <vt:lpstr>倪家营镇</vt:lpstr>
      <vt:lpstr>中心敬老院</vt:lpstr>
      <vt:lpstr>蓼泉敬老院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何静</cp:lastModifiedBy>
  <dcterms:created xsi:type="dcterms:W3CDTF">2024-04-26T03:03:00Z</dcterms:created>
  <dcterms:modified xsi:type="dcterms:W3CDTF">2025-04-17T02:00:12Z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316C77B33216486B89FDC1E4822E3E06_13</vt:lpwstr>
  </property>
  <property fmtid="{D5CDD505-2E9C-101B-9397-08002B2CF9AE}" pid="3" name="KSOProductBuildVer">
    <vt:lpwstr>2052-12.1.0.15120</vt:lpwstr>
  </property>
</Properties>
</file>