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正式表（正式表)" sheetId="11" r:id="rId1"/>
  </sheets>
  <definedNames>
    <definedName name="_xlnm._FilterDatabase" localSheetId="0" hidden="1">'正式表（正式表)'!$A$4:$O$17</definedName>
    <definedName name="_xlnm.Print_Titles" localSheetId="0">'正式表（正式表)'!$1:$4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<sst xmlns="http://schemas.openxmlformats.org/spreadsheetml/2006/main" count="75" uniqueCount="43">
  <si>
    <t>临泽县重点行业领域中小微企业吸纳重点人群就业社保补贴资金发放公示表(2026年6月）</t>
  </si>
  <si>
    <t>填报单位盖章：临泽县人力资源服务中心</t>
  </si>
  <si>
    <t>填报时间：2026年7月10日</t>
  </si>
  <si>
    <t>序号</t>
  </si>
  <si>
    <t>姓名</t>
  </si>
  <si>
    <t>单位名称</t>
  </si>
  <si>
    <t>个人缴费金额（元）</t>
  </si>
  <si>
    <t xml:space="preserve">补贴金额（元）（25%）
</t>
  </si>
  <si>
    <t>补贴期限</t>
  </si>
  <si>
    <t>人员类型</t>
  </si>
  <si>
    <t>企业类型</t>
  </si>
  <si>
    <t>备注</t>
  </si>
  <si>
    <t>小计</t>
  </si>
  <si>
    <t>养老</t>
  </si>
  <si>
    <t>失业</t>
  </si>
  <si>
    <t>医疗</t>
  </si>
  <si>
    <t>中央（50%）</t>
  </si>
  <si>
    <t>省（20%）</t>
  </si>
  <si>
    <t>市（15%）</t>
  </si>
  <si>
    <t>县（15%）</t>
  </si>
  <si>
    <t>崔仕元</t>
  </si>
  <si>
    <t>甘肃美加农畜牧科技有限公司</t>
  </si>
  <si>
    <t>2026年6月</t>
  </si>
  <si>
    <t>2025届高校毕业生</t>
  </si>
  <si>
    <t>现代农业</t>
  </si>
  <si>
    <t>刘孝钰</t>
  </si>
  <si>
    <t>甘肃有创亿文创产品开发有限公司</t>
  </si>
  <si>
    <t>2024届离校未就业高校毕业生</t>
  </si>
  <si>
    <t>规模以上先进制造业</t>
  </si>
  <si>
    <t>张婕</t>
  </si>
  <si>
    <t>2023届离校未就业高校毕业生</t>
  </si>
  <si>
    <t>白文阳</t>
  </si>
  <si>
    <t>甘肃润丰源农业开发有限责任公司</t>
  </si>
  <si>
    <t>许建岳</t>
  </si>
  <si>
    <t>丁银银</t>
  </si>
  <si>
    <t>谷青妍</t>
  </si>
  <si>
    <t>央尊（甘肃）牦牛乳业有限公司</t>
  </si>
  <si>
    <t>和玉杰</t>
  </si>
  <si>
    <t>甘肃亚盛实业（集团）股份有限公司临泽分公司</t>
  </si>
  <si>
    <t>金旺</t>
  </si>
  <si>
    <t>付文静</t>
  </si>
  <si>
    <t>刘子旭</t>
  </si>
  <si>
    <t>2026届高校毕业生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</si>
</sst>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1"/>
      <color theme="1"/>
      <name val="宋体"/>
      <charset val="134"/>
      <scheme val="minor"/>
    </font>
    <font>
      <sz val="11"/>
      <color rgb="FFFF0000"/>
      <name val="宋体"/>
      <charset val="134"/>
      <scheme val="minor"/>
    </font>
    <font>
      <b/>
      <sz val="11"/>
      <color theme="1"/>
      <name val="宋体"/>
      <charset val="134"/>
      <scheme val="minor"/>
    </font>
    <font>
      <b/>
      <sz val="20"/>
      <color theme="1"/>
      <name val="宋体"/>
      <charset val="134"/>
      <scheme val="minor"/>
    </font>
    <font>
      <sz val="12"/>
      <color theme="1"/>
      <name val="仿宋_GB2312"/>
      <charset val="134"/>
    </font>
    <font>
      <b/>
      <sz val="12"/>
      <color theme="1"/>
      <name val="仿宋_GB2312"/>
      <charset val="134"/>
    </font>
    <font>
      <sz val="12"/>
      <color rgb="FFFF0000"/>
      <name val="仿宋_GB2312"/>
      <charset val="134"/>
    </font>
    <font>
      <b/>
      <sz val="12"/>
      <color rgb="FFFF0000"/>
      <name val="仿宋_GB2312"/>
      <charset val="134"/>
    </font>
    <font>
      <sz val="11"/>
      <color rgb="FFFF0000"/>
      <name val="仿宋_GB2312"/>
      <charset val="134"/>
    </font>
    <font>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0" fillId="0" borderId="0">
      <alignment vertical="center"/>
    </xf>
    <xf numFmtId="0" fontId="11" fillId="0" borderId="0">
      <alignment vertical="center"/>
    </xf>
    <xf numFmtId="0" fontId="0" fillId="3" borderId="10">
      <alignment vertical="center"/>
    </xf>
    <xf numFmtId="0" fontId="12" fillId="0" borderId="0">
      <alignment vertical="center"/>
    </xf>
    <xf numFmtId="0" fontId="13" fillId="0" borderId="0">
      <alignment vertical="center"/>
    </xf>
    <xf numFmtId="0" fontId="14" fillId="0" borderId="0">
      <alignment vertical="center"/>
    </xf>
    <xf numFmtId="0" fontId="15" fillId="0" borderId="11">
      <alignment vertical="center"/>
    </xf>
    <xf numFmtId="0" fontId="16" fillId="0" borderId="11">
      <alignment vertical="center"/>
    </xf>
    <xf numFmtId="0" fontId="17" fillId="0" borderId="12">
      <alignment vertical="center"/>
    </xf>
    <xf numFmtId="0" fontId="17" fillId="0" borderId="0">
      <alignment vertical="center"/>
    </xf>
    <xf numFmtId="0" fontId="18" fillId="4" borderId="13">
      <alignment vertical="center"/>
    </xf>
    <xf numFmtId="0" fontId="19" fillId="5" borderId="14">
      <alignment vertical="center"/>
    </xf>
    <xf numFmtId="0" fontId="20" fillId="5" borderId="13">
      <alignment vertical="center"/>
    </xf>
    <xf numFmtId="0" fontId="21" fillId="6" borderId="15">
      <alignment vertical="center"/>
    </xf>
    <xf numFmtId="0" fontId="22" fillId="0" borderId="16">
      <alignment vertical="center"/>
    </xf>
    <xf numFmtId="0" fontId="23" fillId="0" borderId="17">
      <alignment vertical="center"/>
    </xf>
    <xf numFmtId="0" fontId="24" fillId="7" borderId="0">
      <alignment vertical="center"/>
    </xf>
    <xf numFmtId="0" fontId="25" fillId="8" borderId="0">
      <alignment vertical="center"/>
    </xf>
    <xf numFmtId="0" fontId="26" fillId="9" borderId="0">
      <alignment vertical="center"/>
    </xf>
    <xf numFmtId="0" fontId="27" fillId="10" borderId="0">
      <alignment vertical="center"/>
    </xf>
    <xf numFmtId="0" fontId="28" fillId="11" borderId="0">
      <alignment vertical="center"/>
    </xf>
    <xf numFmtId="0" fontId="28" fillId="12" borderId="0">
      <alignment vertical="center"/>
    </xf>
    <xf numFmtId="0" fontId="27" fillId="13" borderId="0">
      <alignment vertical="center"/>
    </xf>
    <xf numFmtId="0" fontId="27" fillId="14" borderId="0">
      <alignment vertical="center"/>
    </xf>
    <xf numFmtId="0" fontId="28" fillId="15" borderId="0">
      <alignment vertical="center"/>
    </xf>
    <xf numFmtId="0" fontId="28" fillId="16" borderId="0">
      <alignment vertical="center"/>
    </xf>
    <xf numFmtId="0" fontId="27" fillId="17" borderId="0">
      <alignment vertical="center"/>
    </xf>
    <xf numFmtId="0" fontId="27" fillId="18" borderId="0">
      <alignment vertical="center"/>
    </xf>
    <xf numFmtId="0" fontId="28" fillId="19" borderId="0">
      <alignment vertical="center"/>
    </xf>
    <xf numFmtId="0" fontId="28" fillId="20" borderId="0">
      <alignment vertical="center"/>
    </xf>
    <xf numFmtId="0" fontId="27" fillId="21" borderId="0">
      <alignment vertical="center"/>
    </xf>
    <xf numFmtId="0" fontId="27" fillId="22" borderId="0">
      <alignment vertical="center"/>
    </xf>
    <xf numFmtId="0" fontId="28" fillId="23" borderId="0">
      <alignment vertical="center"/>
    </xf>
    <xf numFmtId="0" fontId="28" fillId="24" borderId="0">
      <alignment vertical="center"/>
    </xf>
    <xf numFmtId="0" fontId="27" fillId="25" borderId="0">
      <alignment vertical="center"/>
    </xf>
    <xf numFmtId="0" fontId="27" fillId="26" borderId="0">
      <alignment vertical="center"/>
    </xf>
    <xf numFmtId="0" fontId="28" fillId="27" borderId="0">
      <alignment vertical="center"/>
    </xf>
    <xf numFmtId="0" fontId="28" fillId="28" borderId="0">
      <alignment vertical="center"/>
    </xf>
    <xf numFmtId="0" fontId="27" fillId="29" borderId="0">
      <alignment vertical="center"/>
    </xf>
    <xf numFmtId="0" fontId="27" fillId="30" borderId="0">
      <alignment vertical="center"/>
    </xf>
    <xf numFmtId="0" fontId="28" fillId="31" borderId="0">
      <alignment vertical="center"/>
    </xf>
    <xf numFmtId="0" fontId="28" fillId="32" borderId="0">
      <alignment vertical="center"/>
    </xf>
    <xf numFmtId="0" fontId="27" fillId="33" borderId="0">
      <alignment vertical="center"/>
    </xf>
    <xf numFmtId="0" fontId="0" fillId="0" borderId="0">
      <alignment vertical="center"/>
    </xf>
    <xf numFmtId="0" fontId="0" fillId="0" borderId="0">
      <alignment vertical="center"/>
    </xf>
  </cellStyleXfs>
  <cellXfs count="52">
    <xf numFmtId="0" fontId="0" fillId="0" borderId="0" xfId="0" applyAlignment="1">
      <alignment vertical="center"/>
    </xf>
    <xf numFmtId="0" fontId="1" fillId="0" borderId="0" xfId="0" applyFont="1" applyAlignment="1">
      <alignment vertical="center"/>
    </xf>
    <xf numFmtId="0" fontId="1" fillId="2" borderId="0" xfId="0" applyFont="1" applyFill="1" applyAlignment="1">
      <alignment vertical="center"/>
    </xf>
    <xf numFmtId="0" fontId="0" fillId="0" borderId="0" xfId="0" applyFont="1" applyAlignment="1">
      <alignment vertical="center"/>
    </xf>
    <xf numFmtId="0" fontId="2" fillId="0" borderId="0" xfId="0" applyFont="1" applyAlignment="1">
      <alignment vertical="center"/>
    </xf>
    <xf numFmtId="0" fontId="0" fillId="2" borderId="0" xfId="0" applyFont="1" applyFill="1" applyAlignment="1">
      <alignment vertical="center"/>
    </xf>
    <xf numFmtId="0" fontId="0" fillId="0" borderId="0" xfId="0" applyFont="1" applyAlignment="1">
      <alignment horizontal="center" vertical="center"/>
    </xf>
    <xf numFmtId="0" fontId="3" fillId="0" borderId="0" xfId="0" applyFont="1" applyAlignment="1">
      <alignment horizontal="center" vertical="center"/>
    </xf>
    <xf numFmtId="0" fontId="3" fillId="2" borderId="0" xfId="0" applyFont="1" applyFill="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31" fontId="5" fillId="0" borderId="0" xfId="0" applyNumberFormat="1" applyFont="1" applyAlignment="1">
      <alignment horizontal="center" vertical="center"/>
    </xf>
    <xf numFmtId="31" fontId="4" fillId="2" borderId="0" xfId="0" applyNumberFormat="1" applyFont="1" applyFill="1" applyAlignment="1">
      <alignment horizontal="center" vertical="center"/>
    </xf>
    <xf numFmtId="0" fontId="0" fillId="0" borderId="1" xfId="0" applyFont="1"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0" fillId="2" borderId="1" xfId="0" applyFont="1" applyFill="1" applyBorder="1" applyAlignment="1">
      <alignment horizontal="center"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0" fillId="2" borderId="6" xfId="0" applyFont="1" applyFill="1" applyBorder="1" applyAlignment="1">
      <alignment horizontal="center" vertical="center"/>
    </xf>
    <xf numFmtId="0" fontId="6" fillId="0" borderId="6" xfId="0" applyFont="1" applyBorder="1" applyAlignment="1">
      <alignment horizontal="center" vertical="center"/>
    </xf>
    <xf numFmtId="0" fontId="6" fillId="0" borderId="5" xfId="0" applyFont="1" applyBorder="1" applyAlignment="1">
      <alignment horizontal="center" vertical="center"/>
    </xf>
    <xf numFmtId="0" fontId="6" fillId="2" borderId="5" xfId="49" applyNumberFormat="1" applyFont="1" applyFill="1" applyBorder="1" applyAlignment="1">
      <alignment horizontal="center" vertical="center" wrapText="1" shrinkToFit="1"/>
    </xf>
    <xf numFmtId="176" fontId="7" fillId="0" borderId="5" xfId="0" applyNumberFormat="1" applyFont="1" applyBorder="1" applyAlignment="1">
      <alignment horizontal="center" vertical="center"/>
    </xf>
    <xf numFmtId="176" fontId="7" fillId="0" borderId="5" xfId="0" applyNumberFormat="1" applyFont="1" applyBorder="1" applyAlignment="1">
      <alignment horizontal="center" vertical="center" wrapText="1"/>
    </xf>
    <xf numFmtId="49" fontId="6" fillId="2" borderId="5" xfId="0" applyNumberFormat="1" applyFont="1" applyFill="1" applyBorder="1" applyAlignment="1">
      <alignment horizontal="center" vertical="center" wrapText="1"/>
    </xf>
    <xf numFmtId="49" fontId="6" fillId="0" borderId="5" xfId="0" applyNumberFormat="1" applyFont="1" applyBorder="1" applyAlignment="1">
      <alignment horizontal="center" vertical="center" wrapText="1"/>
    </xf>
    <xf numFmtId="0" fontId="8" fillId="0" borderId="5" xfId="0" applyFont="1" applyBorder="1" applyAlignment="1">
      <alignment vertical="center"/>
    </xf>
    <xf numFmtId="49" fontId="6" fillId="2" borderId="1" xfId="0" applyNumberFormat="1" applyFont="1" applyFill="1" applyBorder="1" applyAlignment="1">
      <alignment horizontal="center" vertical="center"/>
    </xf>
    <xf numFmtId="49" fontId="6" fillId="2" borderId="1" xfId="0" applyNumberFormat="1" applyFont="1" applyFill="1" applyBorder="1" applyAlignment="1">
      <alignment horizontal="center" vertical="center" wrapText="1"/>
    </xf>
    <xf numFmtId="176" fontId="6" fillId="2" borderId="1" xfId="0" applyNumberFormat="1" applyFont="1" applyFill="1" applyBorder="1" applyAlignment="1">
      <alignment horizontal="center" vertical="center"/>
    </xf>
    <xf numFmtId="0" fontId="6" fillId="2" borderId="1" xfId="0" applyFont="1" applyFill="1" applyBorder="1" applyAlignment="1">
      <alignment horizontal="center" vertical="center"/>
    </xf>
    <xf numFmtId="49" fontId="6" fillId="0" borderId="7" xfId="0" applyNumberFormat="1" applyFont="1" applyFill="1" applyBorder="1" applyAlignment="1">
      <alignment horizontal="center" vertical="center"/>
    </xf>
    <xf numFmtId="0" fontId="8" fillId="2" borderId="5" xfId="0" applyFont="1" applyFill="1" applyBorder="1" applyAlignment="1">
      <alignment vertical="center"/>
    </xf>
    <xf numFmtId="0" fontId="6" fillId="0" borderId="1" xfId="0" applyFont="1" applyBorder="1" applyAlignment="1">
      <alignment horizontal="center" vertical="center"/>
    </xf>
    <xf numFmtId="57" fontId="6" fillId="0" borderId="2" xfId="0" applyNumberFormat="1" applyFont="1" applyBorder="1" applyAlignment="1">
      <alignment horizontal="center" vertical="center"/>
    </xf>
    <xf numFmtId="49" fontId="6" fillId="0" borderId="1" xfId="0" applyNumberFormat="1" applyFont="1" applyBorder="1" applyAlignment="1">
      <alignment horizontal="center" vertical="center" wrapText="1"/>
    </xf>
    <xf numFmtId="49" fontId="6" fillId="2" borderId="5" xfId="0" applyNumberFormat="1" applyFont="1" applyFill="1" applyBorder="1" applyAlignment="1">
      <alignment horizontal="center" vertical="center"/>
    </xf>
    <xf numFmtId="176" fontId="6" fillId="0" borderId="5" xfId="0" applyNumberFormat="1" applyFont="1" applyFill="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4" fillId="0" borderId="5" xfId="0" applyFont="1" applyBorder="1" applyAlignment="1">
      <alignment horizontal="center" vertical="center"/>
    </xf>
    <xf numFmtId="176" fontId="5" fillId="0" borderId="5" xfId="0" applyNumberFormat="1" applyFont="1" applyBorder="1" applyAlignment="1">
      <alignment horizontal="center" vertical="center"/>
    </xf>
    <xf numFmtId="0" fontId="4" fillId="2" borderId="5" xfId="0" applyFont="1" applyFill="1" applyBorder="1" applyAlignment="1">
      <alignment horizontal="center" vertical="center"/>
    </xf>
    <xf numFmtId="0" fontId="9" fillId="0" borderId="5" xfId="0" applyFont="1" applyBorder="1" applyAlignment="1">
      <alignment vertical="center"/>
    </xf>
    <xf numFmtId="0" fontId="2" fillId="0" borderId="0" xfId="0" applyFont="1" applyAlignment="1">
      <alignment horizontal="center" vertical="center"/>
    </xf>
    <xf numFmtId="0" fontId="0" fillId="2" borderId="0" xfId="0" applyFont="1" applyFill="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s>
  <dxfs count="1">
    <dxf>
      <font>
        <color rgb="FF9C0006"/>
      </font>
      <fill>
        <patternFill patternType="solid">
          <bgColor rgb="FFFFC7CE"/>
        </patternFill>
      </fill>
    </dxf>
  </dxf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18"/>
  <sheetViews>
    <sheetView tabSelected="1" workbookViewId="0">
      <pane ySplit="4" topLeftCell="A5" activePane="bottomLeft" state="frozen"/>
      <selection/>
      <selection pane="bottomLeft" activeCell="N10" sqref="N10"/>
    </sheetView>
  </sheetViews>
  <sheetFormatPr defaultColWidth="9" defaultRowHeight="13.5"/>
  <cols>
    <col min="1" max="1" width="4.225" style="3" customWidth="1"/>
    <col min="2" max="2" width="7.10833333333333" style="3" customWidth="1"/>
    <col min="3" max="3" width="20.225" style="3" customWidth="1"/>
    <col min="4" max="7" width="8.75" style="3" customWidth="1"/>
    <col min="8" max="8" width="11.75" style="4" customWidth="1"/>
    <col min="9" max="12" width="10.6333333333333" style="4" customWidth="1"/>
    <col min="13" max="13" width="15" style="5" customWidth="1"/>
    <col min="14" max="14" width="20.75" style="6" customWidth="1"/>
    <col min="15" max="15" width="12.75" style="3" customWidth="1"/>
    <col min="16" max="16" width="11.5" style="3" customWidth="1"/>
    <col min="17" max="16384" width="9" style="3"/>
  </cols>
  <sheetData>
    <row r="1" ht="42" customHeight="1" spans="1:16">
      <c r="B1" s="7" t="s">
        <v>0</v>
      </c>
      <c r="C1" s="7"/>
      <c r="D1" s="7"/>
      <c r="E1" s="7"/>
      <c r="F1" s="7"/>
      <c r="G1" s="7"/>
      <c r="H1" s="7"/>
      <c r="I1" s="7"/>
      <c r="J1" s="7"/>
      <c r="K1" s="7"/>
      <c r="L1" s="7"/>
      <c r="M1" s="8"/>
      <c r="N1" s="7"/>
    </row>
    <row r="2" ht="32" customHeight="1" spans="1:16">
      <c r="A2" s="9" t="s">
        <v>1</v>
      </c>
      <c r="B2" s="10"/>
      <c r="C2" s="10"/>
      <c r="D2" s="10"/>
      <c r="E2" s="10"/>
      <c r="F2" s="10"/>
      <c r="G2" s="10"/>
      <c r="H2" s="11"/>
      <c r="I2" s="11"/>
      <c r="J2" s="11"/>
      <c r="K2" s="11" t="s">
        <v>2</v>
      </c>
      <c r="L2" s="11"/>
      <c r="M2" s="12"/>
      <c r="N2" s="10"/>
    </row>
    <row r="3" ht="29" customHeight="1" spans="1:16">
      <c r="A3" s="13" t="s">
        <v>3</v>
      </c>
      <c r="B3" s="13" t="s">
        <v>4</v>
      </c>
      <c r="C3" s="13" t="s">
        <v>5</v>
      </c>
      <c r="D3" s="14" t="s">
        <v>6</v>
      </c>
      <c r="E3" s="15"/>
      <c r="F3" s="15"/>
      <c r="G3" s="16"/>
      <c r="H3" s="17" t="s">
        <v>7</v>
      </c>
      <c r="I3" s="18"/>
      <c r="J3" s="18"/>
      <c r="K3" s="18"/>
      <c r="L3" s="18"/>
      <c r="M3" s="19" t="s">
        <v>8</v>
      </c>
      <c r="N3" s="13" t="s">
        <v>9</v>
      </c>
      <c r="O3" s="20" t="s">
        <v>10</v>
      </c>
      <c r="P3" s="20" t="s">
        <v>11</v>
      </c>
    </row>
    <row r="4" ht="29" customHeight="1" spans="1:16">
      <c r="A4" s="21"/>
      <c r="B4" s="21"/>
      <c r="C4" s="21"/>
      <c r="D4" s="20" t="s">
        <v>12</v>
      </c>
      <c r="E4" s="20" t="s">
        <v>13</v>
      </c>
      <c r="F4" s="20" t="s">
        <v>14</v>
      </c>
      <c r="G4" s="20" t="s">
        <v>15</v>
      </c>
      <c r="H4" s="22" t="s">
        <v>12</v>
      </c>
      <c r="I4" s="23" t="s">
        <v>16</v>
      </c>
      <c r="J4" s="23" t="s">
        <v>17</v>
      </c>
      <c r="K4" s="23" t="s">
        <v>18</v>
      </c>
      <c r="L4" s="23" t="s">
        <v>19</v>
      </c>
      <c r="M4" s="24"/>
      <c r="N4" s="21"/>
      <c r="O4" s="20"/>
      <c r="P4" s="20"/>
    </row>
    <row r="5" s="1" customFormat="1" ht="38" customHeight="1" spans="1:16">
      <c r="A5" s="25">
        <v>1</v>
      </c>
      <c r="B5" s="26" t="s">
        <v>20</v>
      </c>
      <c r="C5" s="27" t="s">
        <v>21</v>
      </c>
      <c r="D5" s="26">
        <v>474.83</v>
      </c>
      <c r="E5" s="26">
        <v>368.8</v>
      </c>
      <c r="F5" s="26">
        <v>13.83</v>
      </c>
      <c r="G5" s="26">
        <v>92.2</v>
      </c>
      <c r="H5" s="28">
        <v>118.71</v>
      </c>
      <c r="I5" s="29">
        <v>59.35</v>
      </c>
      <c r="J5" s="29">
        <v>23.74</v>
      </c>
      <c r="K5" s="29">
        <v>17.81</v>
      </c>
      <c r="L5" s="28">
        <v>17.81</v>
      </c>
      <c r="M5" s="30" t="s">
        <v>22</v>
      </c>
      <c r="N5" s="31" t="s">
        <v>23</v>
      </c>
      <c r="O5" s="31" t="s">
        <v>24</v>
      </c>
      <c r="P5" s="32"/>
    </row>
    <row r="6" s="2" customFormat="1" ht="38" customHeight="1" spans="1:16">
      <c r="A6" s="25">
        <v>2</v>
      </c>
      <c r="B6" s="33" t="s">
        <v>25</v>
      </c>
      <c r="C6" s="34" t="s">
        <v>26</v>
      </c>
      <c r="D6" s="35">
        <v>470.69</v>
      </c>
      <c r="E6" s="36">
        <v>368.8</v>
      </c>
      <c r="F6" s="36">
        <v>13.83</v>
      </c>
      <c r="G6" s="36">
        <v>88.06</v>
      </c>
      <c r="H6" s="28">
        <f t="shared" ref="H6:H11" si="0">ROUND(D6*0.25,2)</f>
        <v>117.67</v>
      </c>
      <c r="I6" s="29">
        <v>58.84</v>
      </c>
      <c r="J6" s="29">
        <v>23.53</v>
      </c>
      <c r="K6" s="29">
        <v>17.65</v>
      </c>
      <c r="L6" s="28">
        <v>17.65</v>
      </c>
      <c r="M6" s="37" t="s">
        <v>22</v>
      </c>
      <c r="N6" s="30" t="s">
        <v>27</v>
      </c>
      <c r="O6" s="30" t="s">
        <v>28</v>
      </c>
      <c r="P6" s="38"/>
    </row>
    <row r="7" s="2" customFormat="1" ht="38" customHeight="1" spans="1:16">
      <c r="A7" s="25">
        <v>3</v>
      </c>
      <c r="B7" s="33" t="s">
        <v>29</v>
      </c>
      <c r="C7" s="34" t="s">
        <v>26</v>
      </c>
      <c r="D7" s="35">
        <v>470.69</v>
      </c>
      <c r="E7" s="36">
        <v>368.8</v>
      </c>
      <c r="F7" s="36">
        <v>13.83</v>
      </c>
      <c r="G7" s="36">
        <v>88.06</v>
      </c>
      <c r="H7" s="28">
        <f t="shared" si="0"/>
        <v>117.67</v>
      </c>
      <c r="I7" s="29">
        <v>58.84</v>
      </c>
      <c r="J7" s="29">
        <v>23.53</v>
      </c>
      <c r="K7" s="29">
        <v>17.65</v>
      </c>
      <c r="L7" s="28">
        <v>17.65</v>
      </c>
      <c r="M7" s="37" t="s">
        <v>22</v>
      </c>
      <c r="N7" s="30" t="s">
        <v>30</v>
      </c>
      <c r="O7" s="30" t="s">
        <v>28</v>
      </c>
      <c r="P7" s="38"/>
    </row>
    <row r="8" s="1" customFormat="1" ht="38" customHeight="1" spans="1:16">
      <c r="A8" s="25">
        <v>4</v>
      </c>
      <c r="B8" s="26" t="s">
        <v>31</v>
      </c>
      <c r="C8" s="27" t="s">
        <v>32</v>
      </c>
      <c r="D8" s="26">
        <v>607.7</v>
      </c>
      <c r="E8" s="26">
        <v>472</v>
      </c>
      <c r="F8" s="26">
        <v>17.7</v>
      </c>
      <c r="G8" s="26">
        <v>118</v>
      </c>
      <c r="H8" s="28">
        <f t="shared" si="0"/>
        <v>151.93</v>
      </c>
      <c r="I8" s="29">
        <v>75.96</v>
      </c>
      <c r="J8" s="29">
        <v>30.39</v>
      </c>
      <c r="K8" s="29">
        <v>22.79</v>
      </c>
      <c r="L8" s="28">
        <v>22.79</v>
      </c>
      <c r="M8" s="37" t="s">
        <v>22</v>
      </c>
      <c r="N8" s="31" t="s">
        <v>23</v>
      </c>
      <c r="O8" s="31" t="s">
        <v>24</v>
      </c>
      <c r="P8" s="32"/>
    </row>
    <row r="9" s="1" customFormat="1" ht="38" customHeight="1" spans="1:16">
      <c r="A9" s="25">
        <v>5</v>
      </c>
      <c r="B9" s="26" t="s">
        <v>33</v>
      </c>
      <c r="C9" s="27" t="s">
        <v>32</v>
      </c>
      <c r="D9" s="26">
        <v>515</v>
      </c>
      <c r="E9" s="26">
        <v>400</v>
      </c>
      <c r="F9" s="26">
        <v>15</v>
      </c>
      <c r="G9" s="26">
        <v>100</v>
      </c>
      <c r="H9" s="28">
        <f t="shared" si="0"/>
        <v>128.75</v>
      </c>
      <c r="I9" s="29">
        <v>64.38</v>
      </c>
      <c r="J9" s="29">
        <v>25.75</v>
      </c>
      <c r="K9" s="29">
        <v>19.31</v>
      </c>
      <c r="L9" s="28">
        <v>19.31</v>
      </c>
      <c r="M9" s="37" t="s">
        <v>22</v>
      </c>
      <c r="N9" s="31" t="s">
        <v>23</v>
      </c>
      <c r="O9" s="31" t="s">
        <v>24</v>
      </c>
      <c r="P9" s="32"/>
    </row>
    <row r="10" s="1" customFormat="1" ht="38" customHeight="1" spans="1:16">
      <c r="A10" s="25">
        <v>6</v>
      </c>
      <c r="B10" s="26" t="s">
        <v>34</v>
      </c>
      <c r="C10" s="27" t="s">
        <v>32</v>
      </c>
      <c r="D10" s="26">
        <v>474.83</v>
      </c>
      <c r="E10" s="26">
        <v>368.8</v>
      </c>
      <c r="F10" s="26">
        <v>13.83</v>
      </c>
      <c r="G10" s="26">
        <v>92.2</v>
      </c>
      <c r="H10" s="28">
        <f t="shared" si="0"/>
        <v>118.71</v>
      </c>
      <c r="I10" s="29">
        <v>59.35</v>
      </c>
      <c r="J10" s="29">
        <v>23.74</v>
      </c>
      <c r="K10" s="29">
        <v>17.81</v>
      </c>
      <c r="L10" s="28">
        <v>17.81</v>
      </c>
      <c r="M10" s="37" t="s">
        <v>22</v>
      </c>
      <c r="N10" s="31" t="s">
        <v>23</v>
      </c>
      <c r="O10" s="31" t="s">
        <v>24</v>
      </c>
      <c r="P10" s="32"/>
    </row>
    <row r="11" s="1" customFormat="1" ht="38" customHeight="1" spans="1:16">
      <c r="A11" s="25">
        <v>7</v>
      </c>
      <c r="B11" s="33" t="s">
        <v>35</v>
      </c>
      <c r="C11" s="34" t="s">
        <v>36</v>
      </c>
      <c r="D11" s="39">
        <v>470.69</v>
      </c>
      <c r="E11" s="39">
        <v>368.8</v>
      </c>
      <c r="F11" s="39">
        <v>13.83</v>
      </c>
      <c r="G11" s="39">
        <v>88.06</v>
      </c>
      <c r="H11" s="28">
        <f t="shared" si="0"/>
        <v>117.67</v>
      </c>
      <c r="I11" s="29">
        <v>58.84</v>
      </c>
      <c r="J11" s="29">
        <v>23.53</v>
      </c>
      <c r="K11" s="29">
        <v>17.65</v>
      </c>
      <c r="L11" s="28">
        <v>17.65</v>
      </c>
      <c r="M11" s="40">
        <v>46174</v>
      </c>
      <c r="N11" s="41" t="s">
        <v>23</v>
      </c>
      <c r="O11" s="41" t="s">
        <v>28</v>
      </c>
      <c r="P11" s="32"/>
    </row>
    <row r="12" s="1" customFormat="1" ht="42" customHeight="1" spans="1:16">
      <c r="A12" s="25">
        <v>8</v>
      </c>
      <c r="B12" s="42" t="s">
        <v>37</v>
      </c>
      <c r="C12" s="30" t="s">
        <v>38</v>
      </c>
      <c r="D12" s="43">
        <v>564.13</v>
      </c>
      <c r="E12" s="26">
        <v>438.16</v>
      </c>
      <c r="F12" s="26">
        <v>16.43</v>
      </c>
      <c r="G12" s="26">
        <v>109.54</v>
      </c>
      <c r="H12" s="28">
        <v>141.03</v>
      </c>
      <c r="I12" s="29">
        <v>70.52</v>
      </c>
      <c r="J12" s="29">
        <v>28.21</v>
      </c>
      <c r="K12" s="29">
        <v>21.15</v>
      </c>
      <c r="L12" s="28">
        <v>21.15</v>
      </c>
      <c r="M12" s="37" t="s">
        <v>22</v>
      </c>
      <c r="N12" s="31" t="s">
        <v>27</v>
      </c>
      <c r="O12" s="31" t="s">
        <v>24</v>
      </c>
      <c r="P12" s="32"/>
    </row>
    <row r="13" s="1" customFormat="1" ht="42" customHeight="1" spans="1:16">
      <c r="A13" s="25">
        <v>9</v>
      </c>
      <c r="B13" s="42" t="s">
        <v>39</v>
      </c>
      <c r="C13" s="30" t="s">
        <v>38</v>
      </c>
      <c r="D13" s="43">
        <v>564.13</v>
      </c>
      <c r="E13" s="26">
        <v>438.16</v>
      </c>
      <c r="F13" s="26">
        <v>16.43</v>
      </c>
      <c r="G13" s="26">
        <v>109.54</v>
      </c>
      <c r="H13" s="28">
        <v>141.03</v>
      </c>
      <c r="I13" s="29">
        <v>70.52</v>
      </c>
      <c r="J13" s="29">
        <v>28.21</v>
      </c>
      <c r="K13" s="29">
        <v>21.15</v>
      </c>
      <c r="L13" s="28">
        <v>21.15</v>
      </c>
      <c r="M13" s="37" t="s">
        <v>22</v>
      </c>
      <c r="N13" s="31" t="s">
        <v>27</v>
      </c>
      <c r="O13" s="31" t="s">
        <v>24</v>
      </c>
      <c r="P13" s="32"/>
    </row>
    <row r="14" s="1" customFormat="1" ht="42" customHeight="1" spans="1:16">
      <c r="A14" s="25">
        <v>10</v>
      </c>
      <c r="B14" s="42" t="s">
        <v>40</v>
      </c>
      <c r="C14" s="30" t="s">
        <v>38</v>
      </c>
      <c r="D14" s="43">
        <v>564.13</v>
      </c>
      <c r="E14" s="26">
        <v>438.16</v>
      </c>
      <c r="F14" s="26">
        <v>16.43</v>
      </c>
      <c r="G14" s="26">
        <v>109.54</v>
      </c>
      <c r="H14" s="28">
        <v>141.03</v>
      </c>
      <c r="I14" s="29">
        <v>70.52</v>
      </c>
      <c r="J14" s="29">
        <v>28.21</v>
      </c>
      <c r="K14" s="29">
        <v>21.15</v>
      </c>
      <c r="L14" s="28">
        <v>21.15</v>
      </c>
      <c r="M14" s="37" t="s">
        <v>22</v>
      </c>
      <c r="N14" s="31" t="s">
        <v>23</v>
      </c>
      <c r="O14" s="31" t="s">
        <v>24</v>
      </c>
      <c r="P14" s="32"/>
    </row>
    <row r="15" s="1" customFormat="1" ht="42" customHeight="1" spans="1:16">
      <c r="A15" s="26">
        <v>11</v>
      </c>
      <c r="B15" s="42" t="s">
        <v>41</v>
      </c>
      <c r="C15" s="30" t="s">
        <v>38</v>
      </c>
      <c r="D15" s="43">
        <v>564.13</v>
      </c>
      <c r="E15" s="26">
        <v>438.16</v>
      </c>
      <c r="F15" s="26">
        <v>16.43</v>
      </c>
      <c r="G15" s="26">
        <v>109.54</v>
      </c>
      <c r="H15" s="28">
        <v>141.03</v>
      </c>
      <c r="I15" s="29">
        <v>70.52</v>
      </c>
      <c r="J15" s="29">
        <v>28.21</v>
      </c>
      <c r="K15" s="29">
        <v>21.15</v>
      </c>
      <c r="L15" s="28">
        <v>21.15</v>
      </c>
      <c r="M15" s="37" t="s">
        <v>22</v>
      </c>
      <c r="N15" s="31" t="s">
        <v>42</v>
      </c>
      <c r="O15" s="31" t="s">
        <v>24</v>
      </c>
      <c r="P15" s="32"/>
    </row>
    <row r="16" ht="38" customHeight="1" spans="1:16">
      <c r="A16" s="44"/>
      <c r="B16" s="45"/>
      <c r="C16" s="45"/>
      <c r="D16" s="46"/>
      <c r="E16" s="46"/>
      <c r="F16" s="46"/>
      <c r="G16" s="46"/>
      <c r="H16" s="47">
        <f>SUM(H5:H15)</f>
        <v>1435.23</v>
      </c>
      <c r="I16" s="47">
        <f>SUM(I5:I15)</f>
        <v>717.64</v>
      </c>
      <c r="J16" s="47">
        <f>SUM(J5:J15)</f>
        <v>287.05</v>
      </c>
      <c r="K16" s="47">
        <f>SUM(K5:K15)</f>
        <v>215.27</v>
      </c>
      <c r="L16" s="47">
        <f>SUM(L5:L15)</f>
        <v>215.27</v>
      </c>
      <c r="M16" s="48"/>
      <c r="N16" s="46"/>
      <c r="O16" s="46"/>
      <c r="P16" s="49"/>
    </row>
    <row r="17" spans="1:13">
      <c r="A17" s="6"/>
      <c r="B17" s="6"/>
      <c r="C17" s="6"/>
      <c r="D17" s="6"/>
      <c r="E17" s="6"/>
      <c r="F17" s="6"/>
      <c r="G17" s="6"/>
      <c r="H17" s="50"/>
      <c r="I17" s="50"/>
      <c r="J17" s="50"/>
      <c r="K17" s="50"/>
      <c r="L17" s="50"/>
      <c r="M17" s="51"/>
    </row>
    <row r="18" spans="1:13">
      <c r="A18" s="6"/>
      <c r="B18" s="6"/>
      <c r="C18" s="6"/>
      <c r="D18" s="6"/>
      <c r="E18" s="6"/>
      <c r="F18" s="6"/>
      <c r="G18" s="6"/>
      <c r="H18" s="50"/>
      <c r="I18" s="50"/>
      <c r="J18" s="50"/>
      <c r="K18" s="50"/>
      <c r="L18" s="50"/>
      <c r="M18" s="51"/>
    </row>
  </sheetData>
  <autoFilter xmlns:etc="http://www.wps.cn/officeDocument/2017/etCustomData" ref="A4:O17" etc:filterBottomFollowUsedRange="0">
    <extLst/>
  </autoFilter>
  <mergeCells count="13">
    <mergeCell ref="B1:N1"/>
    <mergeCell ref="H2:I2"/>
    <mergeCell ref="K2:M2"/>
    <mergeCell ref="D3:G3"/>
    <mergeCell ref="H3:L3"/>
    <mergeCell ref="A16:C16"/>
    <mergeCell ref="A3:A4"/>
    <mergeCell ref="B3:B4"/>
    <mergeCell ref="C3:C4"/>
    <mergeCell ref="M3:M4"/>
    <mergeCell ref="N3:N4"/>
    <mergeCell ref="O3:O4"/>
    <mergeCell ref="P3:P4"/>
  </mergeCells>
  <conditionalFormatting sqref="B5">
    <cfRule type="duplicateValues" dxfId="0" priority="6"/>
  </conditionalFormatting>
  <conditionalFormatting sqref="B6">
    <cfRule type="duplicateValues" dxfId="0" priority="4"/>
  </conditionalFormatting>
  <conditionalFormatting sqref="B7">
    <cfRule type="duplicateValues" dxfId="0" priority="3"/>
  </conditionalFormatting>
  <conditionalFormatting sqref="B11">
    <cfRule type="duplicateValues" dxfId="0" priority="7"/>
    <cfRule type="duplicateValues" dxfId="0" priority="8"/>
    <cfRule type="duplicateValues" dxfId="0" priority="9"/>
  </conditionalFormatting>
  <conditionalFormatting sqref="B14">
    <cfRule type="duplicateValues" dxfId="0" priority="1"/>
  </conditionalFormatting>
  <conditionalFormatting sqref="B12:B13 B15">
    <cfRule type="duplicateValues" dxfId="0" priority="2"/>
  </conditionalFormatting>
  <pageMargins left="0.700694444444445" right="0.700694444444445" top="0.751388888888889" bottom="0.751388888888889" header="0.298611111111111" footer="0.298611111111111"/>
  <pageSetup paperSize="9" scale="7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正式表（正式表)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苏妗</cp:lastModifiedBy>
  <dcterms:created xsi:type="dcterms:W3CDTF">2023-05-12T11:15:00Z</dcterms:created>
  <dcterms:modified xsi:type="dcterms:W3CDTF">2026-07-14T01:50:12Z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78448EE3E35749FF9D007E7F02268DE7_13</vt:lpwstr>
  </property>
  <property fmtid="{D5CDD505-2E9C-101B-9397-08002B2CF9AE}" pid="4" name="CalculationRule">
    <vt:i4>0</vt:i4>
  </property>
</Properties>
</file>