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年就业补助资金统计情况表" sheetId="3" r:id="rId1"/>
  </sheets>
  <definedNames>
    <definedName name="_xlnm.Print_Titles" localSheetId="0">'2025年就业补助资金统计情况表'!$1:$4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<sst xmlns="http://schemas.openxmlformats.org/spreadsheetml/2006/main" count="194" uniqueCount="101">
  <si>
    <t>2025年就业补助资金统计情况表</t>
  </si>
  <si>
    <t>财办社统01表</t>
  </si>
  <si>
    <t>甘肃省张掖市临泽县</t>
  </si>
  <si>
    <t xml:space="preserve"> 单位：元、人次、人、个</t>
  </si>
  <si>
    <t>项      目</t>
  </si>
  <si>
    <t>单位</t>
  </si>
  <si>
    <t>数    量</t>
  </si>
  <si>
    <t>一、就业补助资金收支情况</t>
  </si>
  <si>
    <t>×</t>
  </si>
  <si>
    <t xml:space="preserve">  （六）年末滚存结余</t>
  </si>
  <si>
    <t>元</t>
  </si>
  <si>
    <t xml:space="preserve">  （一）期初结余</t>
  </si>
  <si>
    <t xml:space="preserve">       其中：社会保障基金财政专户滚存结余</t>
  </si>
  <si>
    <t xml:space="preserve">  （二）收回资金</t>
  </si>
  <si>
    <t>二、本年享受就业扶持政策的人次数</t>
  </si>
  <si>
    <t xml:space="preserve">  （三）本年筹集</t>
  </si>
  <si>
    <t xml:space="preserve">  （一）享受职业培训补贴人次数</t>
  </si>
  <si>
    <t>人次</t>
  </si>
  <si>
    <t xml:space="preserve">        1.财政安排</t>
  </si>
  <si>
    <t xml:space="preserve">            1.1实现就业人数</t>
  </si>
  <si>
    <t>人</t>
  </si>
  <si>
    <t>　    　2.利息收入</t>
  </si>
  <si>
    <t xml:space="preserve">            1.2就业技能培训</t>
  </si>
  <si>
    <t xml:space="preserve">        3.其他收入</t>
  </si>
  <si>
    <t xml:space="preserve">            1.3创业培训</t>
  </si>
  <si>
    <t xml:space="preserve">  （四）本年支出</t>
  </si>
  <si>
    <t xml:space="preserve">            1.4项目制培训</t>
  </si>
  <si>
    <t xml:space="preserve">        1.就业创业服务补助</t>
  </si>
  <si>
    <t xml:space="preserve">            1.5企业在职职工岗位技能培训</t>
  </si>
  <si>
    <t xml:space="preserve">        2.职业培训补贴</t>
  </si>
  <si>
    <t xml:space="preserve">               其中：企业新型学徒制培训</t>
  </si>
  <si>
    <t xml:space="preserve">              2.1就业技能培训</t>
  </si>
  <si>
    <t xml:space="preserve">            1.6重点群体生活费补贴</t>
  </si>
  <si>
    <t xml:space="preserve">              2.2创业培训</t>
  </si>
  <si>
    <t xml:space="preserve">  （二）享受社会保险补贴人数</t>
  </si>
  <si>
    <t xml:space="preserve">              2.3项目制培训</t>
  </si>
  <si>
    <t xml:space="preserve">            2.1享受就业困难人员社会保险补贴人数</t>
  </si>
  <si>
    <t xml:space="preserve">              2.4企业在职职工岗位技能培训</t>
  </si>
  <si>
    <t xml:space="preserve">               2.1.1企业吸纳类</t>
  </si>
  <si>
    <t xml:space="preserve">                 其中：企业新型学徒制培训</t>
  </si>
  <si>
    <t xml:space="preserve">               2.1.2公益性岗位安置类</t>
  </si>
  <si>
    <t xml:space="preserve">              2.5重点群体生活费补贴</t>
  </si>
  <si>
    <t xml:space="preserve">               2.1.3灵活就业类</t>
  </si>
  <si>
    <t xml:space="preserve">        3.社会保险补贴</t>
  </si>
  <si>
    <t xml:space="preserve">            2.2享受高校毕业生社会保险补贴人数</t>
  </si>
  <si>
    <t xml:space="preserve">              3.1就业困难人员社会保险补贴</t>
  </si>
  <si>
    <t xml:space="preserve">               2.2.1小微企业吸纳类</t>
  </si>
  <si>
    <t xml:space="preserve">                 3.1.1企业吸纳</t>
  </si>
  <si>
    <t xml:space="preserve">               2.2.2灵活就业类</t>
  </si>
  <si>
    <t xml:space="preserve">                 3.1.2公益性岗位安置</t>
  </si>
  <si>
    <t xml:space="preserve">  （三）享受公益性岗位补贴人数</t>
  </si>
  <si>
    <t xml:space="preserve">                 3.1.3灵活就业</t>
  </si>
  <si>
    <t xml:space="preserve">            其中：城镇公益性岗位</t>
  </si>
  <si>
    <t xml:space="preserve">              3.2 高校毕业生社会保险补贴</t>
  </si>
  <si>
    <t xml:space="preserve">  （四）享受职业技能评价补贴人数</t>
  </si>
  <si>
    <t xml:space="preserve">                 3.2.1小微企业吸纳</t>
  </si>
  <si>
    <t xml:space="preserve">  （五）享受就业见习补贴人数</t>
  </si>
  <si>
    <t xml:space="preserve">                 3.2.2灵活就业</t>
  </si>
  <si>
    <t xml:space="preserve">            5.1高校毕业生</t>
  </si>
  <si>
    <t xml:space="preserve">        4.公益性岗位补贴</t>
  </si>
  <si>
    <t xml:space="preserve">            5.2登记失业青年</t>
  </si>
  <si>
    <t xml:space="preserve">              其中：城镇公益性岗位</t>
  </si>
  <si>
    <t xml:space="preserve">  （六）高技能人才培养补助项目数</t>
  </si>
  <si>
    <t>个</t>
  </si>
  <si>
    <t xml:space="preserve">        5.职业技能评价补贴</t>
  </si>
  <si>
    <t xml:space="preserve">            6.1享受国家级高技能人才培训基地补助项目数</t>
  </si>
  <si>
    <t xml:space="preserve">        6.就业见习补贴</t>
  </si>
  <si>
    <t xml:space="preserve">            6.2享受国家级技能大师工作室补助项目数</t>
  </si>
  <si>
    <t xml:space="preserve">              6.1高校毕业生</t>
  </si>
  <si>
    <t xml:space="preserve">            6.3享受省级高技能人才培训基地补助项目数</t>
  </si>
  <si>
    <t xml:space="preserve">              6.2登记失业青年</t>
  </si>
  <si>
    <t xml:space="preserve">            6.4享受省级技能大师工作室补助项目数</t>
  </si>
  <si>
    <t xml:space="preserve">        7.高技能人才培养补助</t>
  </si>
  <si>
    <t xml:space="preserve">  （七）享受一次性求职创业补贴人数</t>
  </si>
  <si>
    <t xml:space="preserve">              7.1国家级高技能人才培训基地项目</t>
  </si>
  <si>
    <t xml:space="preserve">  （八）享受一次性创业补贴人数</t>
  </si>
  <si>
    <t xml:space="preserve">              7.2国家级技能大师工作室项目</t>
  </si>
  <si>
    <t xml:space="preserve">           8.1高校毕业生</t>
  </si>
  <si>
    <t xml:space="preserve">              7.3省级高技能人才培训基地项目</t>
  </si>
  <si>
    <t xml:space="preserve">           8.2就业困难人员</t>
  </si>
  <si>
    <t xml:space="preserve">              7.4省级技能大师工作室项目</t>
  </si>
  <si>
    <t xml:space="preserve">           8.3返乡入乡农民工</t>
  </si>
  <si>
    <t xml:space="preserve">         8.一次性求职创业补贴</t>
  </si>
  <si>
    <t xml:space="preserve">  （九）一次性扩岗补助人数</t>
  </si>
  <si>
    <t xml:space="preserve">         9.一次性创业补贴</t>
  </si>
  <si>
    <t xml:space="preserve">           9.1高校毕业生</t>
  </si>
  <si>
    <t xml:space="preserve">              9.1高校毕业生</t>
  </si>
  <si>
    <t xml:space="preserve">           9.2登记失业青年</t>
  </si>
  <si>
    <t xml:space="preserve">              9.2就业困难人员</t>
  </si>
  <si>
    <t xml:space="preserve">  （十）享受其他就业补助人数</t>
  </si>
  <si>
    <t xml:space="preserve">              9.3返乡入乡农民工</t>
  </si>
  <si>
    <t>三、其他补充统计数据</t>
  </si>
  <si>
    <t xml:space="preserve">         10.一次性扩岗补助</t>
  </si>
  <si>
    <t xml:space="preserve">  （一）城镇登记失业人数</t>
  </si>
  <si>
    <t xml:space="preserve">              10.1高校毕业生</t>
  </si>
  <si>
    <t xml:space="preserve">  （二）城镇新增就业人数</t>
  </si>
  <si>
    <t xml:space="preserve">              10.2登记失业青年</t>
  </si>
  <si>
    <t xml:space="preserve">  （三）城镇失业人员再就业人数</t>
  </si>
  <si>
    <t xml:space="preserve">         11.其他就业补助支出</t>
  </si>
  <si>
    <t xml:space="preserve">  （四）就业困难人员就业人数</t>
  </si>
  <si>
    <t xml:space="preserve">  （五）本年收支结余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</si>
</sst>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_ ;\-#,##0;;"/>
    <numFmt numFmtId="178" formatCode="#,##0_ ;\-#,##0"/>
  </numFmts>
  <fonts count="26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4"/>
      <color indexed="8"/>
      <name val="宋体"/>
      <charset val="1"/>
    </font>
    <font>
      <sz val="10"/>
      <name val="宋体"/>
      <charset val="1"/>
    </font>
    <font>
      <sz val="11"/>
      <color indexed="8"/>
      <name val="宋体"/>
      <charset val="1"/>
    </font>
    <font>
      <sz val="10"/>
      <color indexed="8"/>
      <name val="宋体"/>
      <charset val="1"/>
    </font>
    <font>
      <sz val="11"/>
      <color rgb="FFFF0000"/>
      <name val="宋体"/>
      <charset val="1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49"/>
    <xf numFmtId="0" fontId="1" fillId="0" borderId="0" xfId="49" applyFont="1" applyFill="1"/>
    <xf numFmtId="0" fontId="0" fillId="0" borderId="0" xfId="49" applyFill="1"/>
    <xf numFmtId="0" fontId="2" fillId="0" borderId="0" xfId="49" applyFont="1" applyFill="1" applyAlignment="1">
      <alignment horizontal="center" vertical="center"/>
    </xf>
    <xf numFmtId="0" fontId="3" fillId="0" borderId="0" xfId="49" applyFont="1" applyFill="1"/>
    <xf numFmtId="0" fontId="4" fillId="0" borderId="0" xfId="49" applyFont="1" applyFill="1" applyAlignment="1">
      <alignment horizontal="right" vertical="center"/>
    </xf>
    <xf numFmtId="49" fontId="5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vertical="center"/>
    </xf>
    <xf numFmtId="0" fontId="5" fillId="0" borderId="1" xfId="49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right"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vertical="center"/>
    </xf>
    <xf numFmtId="177" fontId="4" fillId="0" borderId="2" xfId="49" applyNumberFormat="1" applyFont="1" applyFill="1" applyBorder="1" applyAlignment="1">
      <alignment horizontal="right" vertical="center"/>
    </xf>
    <xf numFmtId="0" fontId="4" fillId="0" borderId="4" xfId="49" applyFont="1" applyFill="1" applyBorder="1" applyAlignment="1">
      <alignment vertical="center"/>
    </xf>
    <xf numFmtId="0" fontId="4" fillId="0" borderId="5" xfId="49" applyFont="1" applyFill="1" applyBorder="1" applyAlignment="1">
      <alignment vertical="center"/>
    </xf>
    <xf numFmtId="0" fontId="4" fillId="0" borderId="2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right" vertical="center"/>
    </xf>
    <xf numFmtId="177" fontId="4" fillId="0" borderId="3" xfId="49" applyNumberFormat="1" applyFont="1" applyFill="1" applyBorder="1" applyAlignment="1">
      <alignment horizontal="right" vertical="center"/>
    </xf>
    <xf numFmtId="0" fontId="4" fillId="0" borderId="6" xfId="49" applyFont="1" applyFill="1" applyBorder="1" applyAlignment="1">
      <alignment vertical="center"/>
    </xf>
    <xf numFmtId="0" fontId="4" fillId="0" borderId="6" xfId="49" applyFont="1" applyFill="1" applyBorder="1" applyAlignment="1">
      <alignment horizontal="center" vertical="center"/>
    </xf>
    <xf numFmtId="176" fontId="4" fillId="0" borderId="6" xfId="49" applyNumberFormat="1" applyFont="1" applyFill="1" applyBorder="1" applyAlignment="1">
      <alignment horizontal="right" vertical="center"/>
    </xf>
    <xf numFmtId="177" fontId="4" fillId="0" borderId="6" xfId="49" applyNumberFormat="1" applyFont="1" applyFill="1" applyBorder="1" applyAlignment="1">
      <alignment horizontal="right" vertical="center"/>
    </xf>
    <xf numFmtId="0" fontId="4" fillId="0" borderId="7" xfId="49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vertical="center"/>
    </xf>
    <xf numFmtId="0" fontId="4" fillId="0" borderId="8" xfId="49" applyFont="1" applyFill="1" applyBorder="1" applyAlignment="1">
      <alignment horizontal="center" vertical="center"/>
    </xf>
    <xf numFmtId="176" fontId="4" fillId="0" borderId="8" xfId="49" applyNumberFormat="1" applyFont="1" applyFill="1" applyBorder="1" applyAlignment="1">
      <alignment horizontal="right" vertical="center"/>
    </xf>
    <xf numFmtId="0" fontId="4" fillId="0" borderId="9" xfId="49" applyFont="1" applyFill="1" applyBorder="1" applyAlignment="1">
      <alignment horizontal="center" vertical="center"/>
    </xf>
    <xf numFmtId="176" fontId="6" fillId="0" borderId="10" xfId="49" applyNumberFormat="1" applyFont="1" applyFill="1" applyBorder="1" applyAlignment="1">
      <alignment horizontal="right" vertical="center"/>
    </xf>
    <xf numFmtId="176" fontId="4" fillId="0" borderId="11" xfId="49" applyNumberFormat="1" applyFont="1" applyFill="1" applyBorder="1" applyAlignment="1">
      <alignment horizontal="right" vertical="center"/>
    </xf>
    <xf numFmtId="177" fontId="4" fillId="0" borderId="3" xfId="49" applyNumberFormat="1" applyFont="1" applyFill="1" applyBorder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0" fontId="4" fillId="0" borderId="12" xfId="49" applyFont="1" applyFill="1" applyBorder="1" applyAlignment="1">
      <alignment vertical="center"/>
    </xf>
    <xf numFmtId="178" fontId="4" fillId="0" borderId="12" xfId="49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zoomScalePageLayoutView="60" topLeftCell="A4" workbookViewId="0">
      <pane topLeftCell="D4" activePane="bottomRight" state="frozen"/>
      <selection activeCell="D16" sqref="D16"/>
    </sheetView>
  </sheetViews>
  <sheetFormatPr defaultColWidth="8" defaultRowHeight="13.8" outlineLevelCol="5"/>
  <cols>
    <col min="1" max="1" width="55.4916666666667" style="1" customWidth="1"/>
    <col min="2" max="2" width="8.1" style="1" customWidth="1"/>
    <col min="3" max="3" width="27.9666666666667" style="1" customWidth="1"/>
    <col min="4" max="4" width="62.4083333333333" style="1" customWidth="1"/>
    <col min="5" max="5" width="9.1" style="1" customWidth="1"/>
    <col min="6" max="6" width="18.5166666666667" style="1" customWidth="1"/>
    <col min="7" max="16384" width="8" style="2"/>
  </cols>
  <sheetData>
    <row r="1" ht="35" customHeight="1" spans="1:6">
      <c r="A1" s="3" t="s">
        <v>0</v>
      </c>
      <c r="B1" s="3"/>
      <c r="C1" s="3"/>
      <c r="D1" s="3"/>
      <c r="E1" s="3"/>
      <c r="F1" s="3"/>
    </row>
    <row r="2" ht="22.5" customHeight="1" spans="1:6">
      <c r="A2" s="4"/>
      <c r="B2" s="4"/>
      <c r="C2" s="4"/>
      <c r="D2" s="4"/>
      <c r="E2" s="5" t="s">
        <v>1</v>
      </c>
      <c r="F2" s="5"/>
    </row>
    <row r="3" ht="22.5" customHeight="1" spans="1:6">
      <c r="A3" s="6" t="s">
        <v>2</v>
      </c>
      <c r="B3" s="7"/>
      <c r="C3" s="8"/>
      <c r="D3" s="9"/>
      <c r="E3" s="10"/>
      <c r="F3" s="8" t="s">
        <v>3</v>
      </c>
    </row>
    <row r="4" ht="22" customHeight="1" spans="1:6">
      <c r="A4" s="11" t="s">
        <v>4</v>
      </c>
      <c r="B4" s="11" t="s">
        <v>5</v>
      </c>
      <c r="C4" s="11" t="s">
        <v>6</v>
      </c>
      <c r="D4" s="11" t="s">
        <v>4</v>
      </c>
      <c r="E4" s="11" t="s">
        <v>5</v>
      </c>
      <c r="F4" s="11" t="s">
        <v>6</v>
      </c>
    </row>
    <row r="5" ht="21.75" customHeight="1" spans="1:6">
      <c r="A5" s="12" t="s">
        <v>7</v>
      </c>
      <c r="B5" s="11" t="s">
        <v>8</v>
      </c>
      <c r="C5" s="11" t="s">
        <v>8</v>
      </c>
      <c r="D5" s="12" t="s">
        <v>9</v>
      </c>
      <c r="E5" s="11" t="s">
        <v>10</v>
      </c>
      <c r="F5" s="13">
        <f>C6-C7+C49</f>
        <v>4457503.49</v>
      </c>
    </row>
    <row r="6" ht="21.75" customHeight="1" spans="1:6">
      <c r="A6" s="12" t="s">
        <v>11</v>
      </c>
      <c r="B6" s="11" t="s">
        <v>10</v>
      </c>
      <c r="C6" s="13">
        <v>8671636.48</v>
      </c>
      <c r="D6" s="12" t="s">
        <v>12</v>
      </c>
      <c r="E6" s="11" t="s">
        <v>10</v>
      </c>
      <c r="F6" s="13">
        <v>0</v>
      </c>
    </row>
    <row r="7" ht="21.75" customHeight="1" spans="1:6">
      <c r="A7" s="12" t="s">
        <v>13</v>
      </c>
      <c r="B7" s="11" t="s">
        <v>10</v>
      </c>
      <c r="C7" s="13">
        <v>4832446.48</v>
      </c>
      <c r="D7" s="12" t="s">
        <v>14</v>
      </c>
      <c r="E7" s="11" t="s">
        <v>8</v>
      </c>
      <c r="F7" s="14" t="s">
        <v>8</v>
      </c>
    </row>
    <row r="8" ht="21.75" customHeight="1" spans="1:6">
      <c r="A8" s="15" t="s">
        <v>15</v>
      </c>
      <c r="B8" s="11" t="s">
        <v>10</v>
      </c>
      <c r="C8" s="13">
        <f>C9+C10+C11</f>
        <v>16664000</v>
      </c>
      <c r="D8" s="12" t="s">
        <v>16</v>
      </c>
      <c r="E8" s="11" t="s">
        <v>17</v>
      </c>
      <c r="F8" s="16">
        <v>3872</v>
      </c>
    </row>
    <row r="9" ht="21.75" customHeight="1" spans="1:6">
      <c r="A9" s="17" t="s">
        <v>18</v>
      </c>
      <c r="B9" s="11" t="s">
        <v>10</v>
      </c>
      <c r="C9" s="13">
        <v>16664000</v>
      </c>
      <c r="D9" s="12" t="s">
        <v>19</v>
      </c>
      <c r="E9" s="11" t="s">
        <v>20</v>
      </c>
      <c r="F9" s="16">
        <v>2323</v>
      </c>
    </row>
    <row r="10" ht="21.75" customHeight="1" spans="1:6">
      <c r="A10" s="12" t="s">
        <v>21</v>
      </c>
      <c r="B10" s="11" t="s">
        <v>10</v>
      </c>
      <c r="C10" s="13">
        <v>0</v>
      </c>
      <c r="D10" s="12" t="s">
        <v>22</v>
      </c>
      <c r="E10" s="11" t="s">
        <v>17</v>
      </c>
      <c r="F10" s="16">
        <v>1833</v>
      </c>
    </row>
    <row r="11" ht="21.75" customHeight="1" spans="1:6">
      <c r="A11" s="12" t="s">
        <v>23</v>
      </c>
      <c r="B11" s="11" t="s">
        <v>10</v>
      </c>
      <c r="C11" s="13">
        <v>0</v>
      </c>
      <c r="D11" s="12" t="s">
        <v>24</v>
      </c>
      <c r="E11" s="11" t="s">
        <v>17</v>
      </c>
      <c r="F11" s="16">
        <v>1580</v>
      </c>
    </row>
    <row r="12" ht="21.75" customHeight="1" spans="1:6">
      <c r="A12" s="12" t="s">
        <v>25</v>
      </c>
      <c r="B12" s="11" t="s">
        <v>10</v>
      </c>
      <c r="C12" s="13">
        <f>C13+C14+C21+C29+C31+C32+C35+C40+C41+C45+C48</f>
        <v>16045686.51</v>
      </c>
      <c r="D12" s="12" t="s">
        <v>26</v>
      </c>
      <c r="E12" s="11" t="s">
        <v>17</v>
      </c>
      <c r="F12" s="16">
        <v>0</v>
      </c>
    </row>
    <row r="13" ht="21.75" customHeight="1" spans="1:6">
      <c r="A13" s="12" t="s">
        <v>27</v>
      </c>
      <c r="B13" s="11" t="s">
        <v>10</v>
      </c>
      <c r="C13" s="13">
        <v>754433</v>
      </c>
      <c r="D13" s="18" t="s">
        <v>28</v>
      </c>
      <c r="E13" s="11" t="s">
        <v>17</v>
      </c>
      <c r="F13" s="16">
        <v>459</v>
      </c>
    </row>
    <row r="14" ht="21.75" customHeight="1" spans="1:6">
      <c r="A14" s="12" t="s">
        <v>29</v>
      </c>
      <c r="B14" s="11" t="s">
        <v>10</v>
      </c>
      <c r="C14" s="13">
        <v>5977944.8</v>
      </c>
      <c r="D14" s="12" t="s">
        <v>30</v>
      </c>
      <c r="E14" s="11" t="s">
        <v>17</v>
      </c>
      <c r="F14" s="16">
        <v>37</v>
      </c>
    </row>
    <row r="15" ht="21.75" customHeight="1" spans="1:6">
      <c r="A15" s="12" t="s">
        <v>31</v>
      </c>
      <c r="B15" s="11" t="s">
        <v>10</v>
      </c>
      <c r="C15" s="13">
        <v>2538388</v>
      </c>
      <c r="D15" s="12" t="s">
        <v>32</v>
      </c>
      <c r="E15" s="11" t="s">
        <v>17</v>
      </c>
      <c r="F15" s="16">
        <v>0</v>
      </c>
    </row>
    <row r="16" ht="21.75" customHeight="1" spans="1:6">
      <c r="A16" s="12" t="s">
        <v>33</v>
      </c>
      <c r="B16" s="11" t="s">
        <v>10</v>
      </c>
      <c r="C16" s="13">
        <v>2715200</v>
      </c>
      <c r="D16" s="18" t="s">
        <v>34</v>
      </c>
      <c r="E16" s="11" t="s">
        <v>20</v>
      </c>
      <c r="F16" s="16">
        <v>342</v>
      </c>
    </row>
    <row r="17" ht="21.75" customHeight="1" spans="1:6">
      <c r="A17" s="12" t="s">
        <v>35</v>
      </c>
      <c r="B17" s="11" t="s">
        <v>10</v>
      </c>
      <c r="C17" s="13">
        <v>0</v>
      </c>
      <c r="D17" s="12" t="s">
        <v>36</v>
      </c>
      <c r="E17" s="11" t="s">
        <v>20</v>
      </c>
      <c r="F17" s="16">
        <v>291</v>
      </c>
    </row>
    <row r="18" ht="21.75" customHeight="1" spans="1:6">
      <c r="A18" s="12" t="s">
        <v>37</v>
      </c>
      <c r="B18" s="11" t="s">
        <v>10</v>
      </c>
      <c r="C18" s="13">
        <v>724356.8</v>
      </c>
      <c r="D18" s="12" t="s">
        <v>38</v>
      </c>
      <c r="E18" s="11" t="s">
        <v>20</v>
      </c>
      <c r="F18" s="16">
        <v>2</v>
      </c>
    </row>
    <row r="19" ht="21.75" customHeight="1" spans="1:6">
      <c r="A19" s="12" t="s">
        <v>39</v>
      </c>
      <c r="B19" s="11" t="s">
        <v>10</v>
      </c>
      <c r="C19" s="13">
        <v>222000</v>
      </c>
      <c r="D19" s="12" t="s">
        <v>40</v>
      </c>
      <c r="E19" s="11" t="s">
        <v>20</v>
      </c>
      <c r="F19" s="16">
        <v>224</v>
      </c>
    </row>
    <row r="20" ht="21.75" customHeight="1" spans="1:6">
      <c r="A20" s="12" t="s">
        <v>41</v>
      </c>
      <c r="B20" s="11" t="s">
        <v>10</v>
      </c>
      <c r="C20" s="13">
        <v>0</v>
      </c>
      <c r="D20" s="12" t="s">
        <v>42</v>
      </c>
      <c r="E20" s="11" t="s">
        <v>20</v>
      </c>
      <c r="F20" s="16">
        <v>65</v>
      </c>
    </row>
    <row r="21" ht="21.75" customHeight="1" spans="1:6">
      <c r="A21" s="12" t="s">
        <v>43</v>
      </c>
      <c r="B21" s="11" t="s">
        <v>10</v>
      </c>
      <c r="C21" s="13">
        <v>2684654.71</v>
      </c>
      <c r="D21" s="12" t="s">
        <v>44</v>
      </c>
      <c r="E21" s="11" t="s">
        <v>20</v>
      </c>
      <c r="F21" s="16">
        <v>51</v>
      </c>
    </row>
    <row r="22" ht="21.75" customHeight="1" spans="1:6">
      <c r="A22" s="12" t="s">
        <v>45</v>
      </c>
      <c r="B22" s="11" t="s">
        <v>10</v>
      </c>
      <c r="C22" s="13">
        <v>2409778.46</v>
      </c>
      <c r="D22" s="12" t="s">
        <v>46</v>
      </c>
      <c r="E22" s="11" t="s">
        <v>20</v>
      </c>
      <c r="F22" s="16">
        <v>51</v>
      </c>
    </row>
    <row r="23" ht="21.75" customHeight="1" spans="1:6">
      <c r="A23" s="12" t="s">
        <v>47</v>
      </c>
      <c r="B23" s="11" t="s">
        <v>10</v>
      </c>
      <c r="C23" s="13">
        <v>8390.48</v>
      </c>
      <c r="D23" s="12" t="s">
        <v>48</v>
      </c>
      <c r="E23" s="11" t="s">
        <v>20</v>
      </c>
      <c r="F23" s="13">
        <v>0</v>
      </c>
    </row>
    <row r="24" ht="21.75" customHeight="1" spans="1:6">
      <c r="A24" s="12" t="s">
        <v>49</v>
      </c>
      <c r="B24" s="11" t="s">
        <v>10</v>
      </c>
      <c r="C24" s="13">
        <v>2052007.37</v>
      </c>
      <c r="D24" s="12" t="s">
        <v>50</v>
      </c>
      <c r="E24" s="11" t="s">
        <v>20</v>
      </c>
      <c r="F24" s="16">
        <v>192</v>
      </c>
    </row>
    <row r="25" ht="21.75" customHeight="1" spans="1:6">
      <c r="A25" s="12" t="s">
        <v>51</v>
      </c>
      <c r="B25" s="11" t="s">
        <v>10</v>
      </c>
      <c r="C25" s="13">
        <v>349380.61</v>
      </c>
      <c r="D25" s="12" t="s">
        <v>52</v>
      </c>
      <c r="E25" s="11" t="s">
        <v>20</v>
      </c>
      <c r="F25" s="16">
        <v>168</v>
      </c>
    </row>
    <row r="26" ht="21.75" customHeight="1" spans="1:6">
      <c r="A26" s="12" t="s">
        <v>53</v>
      </c>
      <c r="B26" s="11" t="s">
        <v>10</v>
      </c>
      <c r="C26" s="13">
        <v>274876.25</v>
      </c>
      <c r="D26" s="19" t="s">
        <v>54</v>
      </c>
      <c r="E26" s="11" t="s">
        <v>20</v>
      </c>
      <c r="F26" s="16">
        <v>152</v>
      </c>
    </row>
    <row r="27" ht="21.75" customHeight="1" spans="1:6">
      <c r="A27" s="12" t="s">
        <v>55</v>
      </c>
      <c r="B27" s="11" t="s">
        <v>10</v>
      </c>
      <c r="C27" s="13">
        <v>274876.25</v>
      </c>
      <c r="D27" s="19" t="s">
        <v>56</v>
      </c>
      <c r="E27" s="11" t="s">
        <v>20</v>
      </c>
      <c r="F27" s="16">
        <v>129</v>
      </c>
    </row>
    <row r="28" ht="21.75" customHeight="1" spans="1:6">
      <c r="A28" s="12" t="s">
        <v>57</v>
      </c>
      <c r="B28" s="11" t="s">
        <v>10</v>
      </c>
      <c r="C28" s="13">
        <v>0</v>
      </c>
      <c r="D28" s="12" t="s">
        <v>58</v>
      </c>
      <c r="E28" s="11" t="s">
        <v>20</v>
      </c>
      <c r="F28" s="16">
        <v>101</v>
      </c>
    </row>
    <row r="29" ht="21.75" customHeight="1" spans="1:6">
      <c r="A29" s="12" t="s">
        <v>59</v>
      </c>
      <c r="B29" s="11" t="s">
        <v>10</v>
      </c>
      <c r="C29" s="13">
        <v>3884284</v>
      </c>
      <c r="D29" s="12" t="s">
        <v>60</v>
      </c>
      <c r="E29" s="11" t="s">
        <v>20</v>
      </c>
      <c r="F29" s="16">
        <v>28</v>
      </c>
    </row>
    <row r="30" ht="21.75" customHeight="1" spans="1:6">
      <c r="A30" s="12" t="s">
        <v>61</v>
      </c>
      <c r="B30" s="11" t="s">
        <v>10</v>
      </c>
      <c r="C30" s="13">
        <v>3740284</v>
      </c>
      <c r="D30" s="12" t="s">
        <v>62</v>
      </c>
      <c r="E30" s="11" t="s">
        <v>63</v>
      </c>
      <c r="F30" s="16">
        <v>1</v>
      </c>
    </row>
    <row r="31" ht="21.75" customHeight="1" spans="1:6">
      <c r="A31" s="12" t="s">
        <v>64</v>
      </c>
      <c r="B31" s="11" t="s">
        <v>10</v>
      </c>
      <c r="C31" s="13">
        <v>28480</v>
      </c>
      <c r="D31" s="12" t="s">
        <v>65</v>
      </c>
      <c r="E31" s="11" t="s">
        <v>63</v>
      </c>
      <c r="F31" s="16">
        <v>0</v>
      </c>
    </row>
    <row r="32" ht="21.75" customHeight="1" spans="1:6">
      <c r="A32" s="12" t="s">
        <v>66</v>
      </c>
      <c r="B32" s="11" t="s">
        <v>10</v>
      </c>
      <c r="C32" s="13">
        <v>792000</v>
      </c>
      <c r="D32" s="12" t="s">
        <v>67</v>
      </c>
      <c r="E32" s="11" t="s">
        <v>63</v>
      </c>
      <c r="F32" s="16">
        <v>0</v>
      </c>
    </row>
    <row r="33" ht="21.75" customHeight="1" spans="1:6">
      <c r="A33" s="12" t="s">
        <v>68</v>
      </c>
      <c r="B33" s="11" t="s">
        <v>10</v>
      </c>
      <c r="C33" s="13">
        <v>592000</v>
      </c>
      <c r="D33" s="12" t="s">
        <v>69</v>
      </c>
      <c r="E33" s="11" t="s">
        <v>63</v>
      </c>
      <c r="F33" s="16">
        <v>0</v>
      </c>
    </row>
    <row r="34" ht="21.75" customHeight="1" spans="1:6">
      <c r="A34" s="15" t="s">
        <v>70</v>
      </c>
      <c r="B34" s="20" t="s">
        <v>10</v>
      </c>
      <c r="C34" s="21">
        <v>200000</v>
      </c>
      <c r="D34" s="12" t="s">
        <v>71</v>
      </c>
      <c r="E34" s="20" t="s">
        <v>63</v>
      </c>
      <c r="F34" s="22">
        <v>1</v>
      </c>
    </row>
    <row r="35" ht="21.75" customHeight="1" spans="1:6">
      <c r="A35" s="23" t="s">
        <v>72</v>
      </c>
      <c r="B35" s="24" t="s">
        <v>10</v>
      </c>
      <c r="C35" s="25">
        <v>10000</v>
      </c>
      <c r="D35" s="12" t="s">
        <v>73</v>
      </c>
      <c r="E35" s="24" t="s">
        <v>20</v>
      </c>
      <c r="F35" s="26">
        <v>0</v>
      </c>
    </row>
    <row r="36" ht="21.75" customHeight="1" spans="1:6">
      <c r="A36" s="12" t="s">
        <v>74</v>
      </c>
      <c r="B36" s="11" t="s">
        <v>10</v>
      </c>
      <c r="C36" s="13">
        <v>0</v>
      </c>
      <c r="D36" s="12" t="s">
        <v>75</v>
      </c>
      <c r="E36" s="11" t="s">
        <v>20</v>
      </c>
      <c r="F36" s="16">
        <v>13</v>
      </c>
    </row>
    <row r="37" ht="21.75" customHeight="1" spans="1:6">
      <c r="A37" s="12" t="s">
        <v>76</v>
      </c>
      <c r="B37" s="20" t="s">
        <v>10</v>
      </c>
      <c r="C37" s="13">
        <v>0</v>
      </c>
      <c r="D37" s="12" t="s">
        <v>77</v>
      </c>
      <c r="E37" s="20" t="s">
        <v>20</v>
      </c>
      <c r="F37" s="16">
        <v>0</v>
      </c>
    </row>
    <row r="38" ht="21.75" customHeight="1" spans="1:6">
      <c r="A38" s="12" t="s">
        <v>78</v>
      </c>
      <c r="B38" s="27" t="s">
        <v>10</v>
      </c>
      <c r="C38" s="13">
        <v>0</v>
      </c>
      <c r="D38" s="12" t="s">
        <v>79</v>
      </c>
      <c r="E38" s="27" t="s">
        <v>20</v>
      </c>
      <c r="F38" s="16">
        <v>0</v>
      </c>
    </row>
    <row r="39" ht="21.75" customHeight="1" spans="1:6">
      <c r="A39" s="15" t="s">
        <v>80</v>
      </c>
      <c r="B39" s="27" t="s">
        <v>10</v>
      </c>
      <c r="C39" s="21">
        <v>10000</v>
      </c>
      <c r="D39" s="12" t="s">
        <v>81</v>
      </c>
      <c r="E39" s="27" t="s">
        <v>20</v>
      </c>
      <c r="F39" s="16">
        <v>13</v>
      </c>
    </row>
    <row r="40" ht="21.75" customHeight="1" spans="1:6">
      <c r="A40" s="23" t="s">
        <v>82</v>
      </c>
      <c r="B40" s="24" t="s">
        <v>10</v>
      </c>
      <c r="C40" s="25">
        <v>0</v>
      </c>
      <c r="D40" s="12" t="s">
        <v>83</v>
      </c>
      <c r="E40" s="24" t="s">
        <v>20</v>
      </c>
      <c r="F40" s="16">
        <v>0</v>
      </c>
    </row>
    <row r="41" ht="21.75" customHeight="1" spans="1:6">
      <c r="A41" s="12" t="s">
        <v>84</v>
      </c>
      <c r="B41" s="11" t="s">
        <v>10</v>
      </c>
      <c r="C41" s="13">
        <v>65000</v>
      </c>
      <c r="D41" s="12" t="s">
        <v>85</v>
      </c>
      <c r="E41" s="11" t="s">
        <v>20</v>
      </c>
      <c r="F41" s="16">
        <v>0</v>
      </c>
    </row>
    <row r="42" ht="21.75" customHeight="1" spans="1:6">
      <c r="A42" s="12" t="s">
        <v>86</v>
      </c>
      <c r="B42" s="11" t="s">
        <v>10</v>
      </c>
      <c r="C42" s="13">
        <v>0</v>
      </c>
      <c r="D42" s="12" t="s">
        <v>87</v>
      </c>
      <c r="E42" s="11" t="s">
        <v>20</v>
      </c>
      <c r="F42" s="16">
        <v>0</v>
      </c>
    </row>
    <row r="43" ht="21.75" customHeight="1" spans="1:6">
      <c r="A43" s="12" t="s">
        <v>88</v>
      </c>
      <c r="B43" s="11" t="s">
        <v>10</v>
      </c>
      <c r="C43" s="13">
        <v>0</v>
      </c>
      <c r="D43" s="12" t="s">
        <v>89</v>
      </c>
      <c r="E43" s="11" t="s">
        <v>20</v>
      </c>
      <c r="F43" s="16">
        <v>637</v>
      </c>
    </row>
    <row r="44" ht="21.75" customHeight="1" spans="1:6">
      <c r="A44" s="12" t="s">
        <v>90</v>
      </c>
      <c r="B44" s="11" t="s">
        <v>10</v>
      </c>
      <c r="C44" s="13">
        <v>65000</v>
      </c>
      <c r="D44" s="12" t="s">
        <v>91</v>
      </c>
      <c r="E44" s="11" t="s">
        <v>8</v>
      </c>
      <c r="F44" s="28" t="s">
        <v>8</v>
      </c>
    </row>
    <row r="45" ht="21.75" customHeight="1" spans="1:6">
      <c r="A45" s="12" t="s">
        <v>92</v>
      </c>
      <c r="B45" s="11" t="s">
        <v>10</v>
      </c>
      <c r="C45" s="13">
        <v>0</v>
      </c>
      <c r="D45" s="12" t="s">
        <v>93</v>
      </c>
      <c r="E45" s="11" t="s">
        <v>20</v>
      </c>
      <c r="F45" s="16">
        <v>1782</v>
      </c>
    </row>
    <row r="46" ht="21.75" customHeight="1" spans="1:6">
      <c r="A46" s="15" t="s">
        <v>94</v>
      </c>
      <c r="B46" s="20" t="s">
        <v>10</v>
      </c>
      <c r="C46" s="21">
        <v>0</v>
      </c>
      <c r="D46" s="15" t="s">
        <v>95</v>
      </c>
      <c r="E46" s="20" t="s">
        <v>20</v>
      </c>
      <c r="F46" s="16">
        <v>2411</v>
      </c>
    </row>
    <row r="47" ht="21.75" customHeight="1" spans="1:6">
      <c r="A47" s="29" t="s">
        <v>96</v>
      </c>
      <c r="B47" s="30" t="s">
        <v>10</v>
      </c>
      <c r="C47" s="31">
        <v>0</v>
      </c>
      <c r="D47" s="29" t="s">
        <v>97</v>
      </c>
      <c r="E47" s="32" t="s">
        <v>20</v>
      </c>
      <c r="F47" s="16">
        <v>1277</v>
      </c>
    </row>
    <row r="48" ht="21.75" customHeight="1" spans="1:6">
      <c r="A48" s="29" t="s">
        <v>98</v>
      </c>
      <c r="B48" s="30" t="s">
        <v>10</v>
      </c>
      <c r="C48" s="33">
        <v>1848890</v>
      </c>
      <c r="D48" s="29" t="s">
        <v>99</v>
      </c>
      <c r="E48" s="32" t="s">
        <v>20</v>
      </c>
      <c r="F48" s="16">
        <v>200</v>
      </c>
    </row>
    <row r="49" ht="21.75" customHeight="1" spans="1:6">
      <c r="A49" s="29" t="s">
        <v>100</v>
      </c>
      <c r="B49" s="32" t="s">
        <v>10</v>
      </c>
      <c r="C49" s="34">
        <f>C8-C12</f>
        <v>618313.49</v>
      </c>
      <c r="D49" s="30" t="s">
        <v>8</v>
      </c>
      <c r="E49" s="32" t="s">
        <v>8</v>
      </c>
      <c r="F49" s="35" t="s">
        <v>8</v>
      </c>
    </row>
    <row r="50" ht="16.5" customHeight="1" spans="1:6">
      <c r="A50" s="36"/>
      <c r="B50" s="36"/>
      <c r="C50" s="36"/>
      <c r="D50" s="37"/>
      <c r="E50" s="36"/>
      <c r="F50" s="38"/>
    </row>
  </sheetData>
  <sheetProtection formatCells="0" insertHyperlinks="0" autoFilter="0"/>
  <mergeCells count="2">
    <mergeCell ref="A1:F1"/>
    <mergeCell ref="E2:F2"/>
  </mergeCells>
  <pageMargins left="0.393055555555556" right="0.314583333333333" top="0.472222222222222" bottom="0.590277777777778" header="0.275" footer="0.511805555555556"/>
  <pageSetup paperSize="8" fitToHeight="0" pageOrder="overThenDown" orientation="landscape" errors="blank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WWO_dingtalk_20251229114113-512ad6072f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2025年就业补助资金统计情况表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</cp:lastModifiedBy>
  <dcterms:created xsi:type="dcterms:W3CDTF">2026-02-03T04:55:00Z</dcterms:created>
  <dcterms:modified xsi:type="dcterms:W3CDTF">2026-05-28T09:16:40Z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4F5E1AC88D2B4DA490CAB59FB5430BC2_12</vt:lpwstr>
  </property>
  <property fmtid="{D5CDD505-2E9C-101B-9397-08002B2CF9AE}" pid="4" name="CalculationRule">
    <vt:i4>0</vt:i4>
  </property>
</Properties>
</file>