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<sst xmlns="http://schemas.openxmlformats.org/spreadsheetml/2006/main" count="31" uniqueCount="24">
  <si>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2026年创业培训补贴汇总表（第三批）</t>
  </si>
  <si>
    <t>序号</t>
  </si>
  <si>
    <t>培训机构名称</t>
  </si>
  <si>
    <t>工种</t>
  </si>
  <si>
    <t>培训时间</t>
  </si>
  <si>
    <t>补贴人数（人）</t>
  </si>
  <si>
    <t>补贴标准（元/人）</t>
  </si>
  <si>
    <t>乡村振兴帮扶县上调10%</t>
  </si>
  <si>
    <t>急需紧缺工种上浮20%</t>
  </si>
  <si>
    <t>补贴金额（元）</t>
  </si>
  <si>
    <t>补贴总人数（人）</t>
  </si>
  <si>
    <t>补贴总金额（元）</t>
  </si>
  <si>
    <t>张掖市汇智达职业技能培训学校有限责任公司</t>
  </si>
  <si>
    <t>技能+创业</t>
  </si>
  <si>
    <t>2026.4.8-4.17</t>
  </si>
  <si>
    <t>临泽县图德职业技能培训学校有限公司</t>
  </si>
  <si>
    <t>2026.4.11-4.20</t>
  </si>
  <si>
    <t>兰州新区卓立职业技能培训学校有限责任公司</t>
  </si>
  <si>
    <t>2026.4.9-4.18</t>
  </si>
  <si>
    <t>电商网络创业培训</t>
  </si>
  <si>
    <t>2026.4.20-4.27</t>
  </si>
  <si>
    <t>直播网络创业培训</t>
  </si>
  <si>
    <t>合计</t>
  </si>
  <si>
    <t>备注：一、本批次按照旧标准执行。依据《甘肃省就业补助资金管理办法》：“两州一县”、乡村振兴重点帮扶地区职业培训补助标准，在现有基础上分别上浮10%，生活费补贴可上浮20%。
      二、新标准从2026年3月2日起执行。依据《关于推行“技能+创业”培训和应用型创业培训的通知》：1.参加GYB培训，取得《创业培训合格证书》的，给予每人300元培训补贴;3个月内创办企业取得营业执照的，给予每人不超过500元培训补贴。2.参加 SYB 培训，取得《创业培训合格证书》的，给予每人1300元培训补贴;3个月内创办企业取得营业执照的，给予每人不超过1600元培训补贴。3.参加 IYB培训，取得《创业培训合格证书》的，给予每人不超过1600元培训补贴。4.参加应用型创业培训，取得合格证书的，给予每人不超过1600元培训补贴。5.参加“技能+创业”培训，取得《创业培训合格证书》后，要引导学员同步取得技能等级证书(或专项职业能力证书)，取得技能等级证书(或专项职业能力证书)人数超过培训合格人数60%的，给予每人不超过1600元培训补贴;低于60%的，按每人1300元标准予以补贴。6.参加电商版、直播版网创培训或创业培训+实训，取得《创业培训合格证书的》的，给予每人不超过1900元培训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</si>
</sst>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方正仿宋_GB2312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A1" sqref="A1:K1"/>
    </sheetView>
  </sheetViews>
  <sheetFormatPr defaultColWidth="9" defaultRowHeight="14.4"/>
  <cols>
    <col min="1" max="1" width="6.5" style="4" customWidth="1"/>
    <col min="2" max="2" width="22.7407407407407" style="4" customWidth="1"/>
    <col min="3" max="3" width="10.2314814814815" style="4" customWidth="1"/>
    <col min="4" max="4" width="17.8518518518519" style="4" customWidth="1"/>
    <col min="5" max="5" width="8.77777777777778" style="4" customWidth="1"/>
    <col min="6" max="6" width="11.962962962963" style="4" customWidth="1"/>
    <col min="7" max="8" width="11.6666666666667" style="4" customWidth="1"/>
    <col min="9" max="9" width="12.1574074074074" style="4" customWidth="1"/>
    <col min="10" max="10" width="9.11111111111111" style="4" customWidth="1"/>
    <col min="11" max="11" width="10.3333333333333" customWidth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8" customHeight="1" spans="1:11">
      <c r="A3" s="7">
        <v>1</v>
      </c>
      <c r="B3" s="8" t="s">
        <v>12</v>
      </c>
      <c r="C3" s="8" t="s">
        <v>13</v>
      </c>
      <c r="D3" s="8" t="s">
        <v>14</v>
      </c>
      <c r="E3" s="8">
        <v>28</v>
      </c>
      <c r="F3" s="8">
        <v>1300</v>
      </c>
      <c r="G3" s="8">
        <f t="shared" ref="G3:G9" si="0">F3*0.1</f>
        <v>130</v>
      </c>
      <c r="H3" s="8"/>
      <c r="I3" s="8">
        <f t="shared" ref="I3:I9" si="1">E3*(F3+G3)</f>
        <v>40040</v>
      </c>
      <c r="J3" s="8">
        <v>28</v>
      </c>
      <c r="K3" s="8">
        <v>40040</v>
      </c>
    </row>
    <row r="4" s="2" customFormat="1" ht="28" customHeight="1" spans="1:11">
      <c r="A4" s="7">
        <v>2</v>
      </c>
      <c r="B4" s="8" t="s">
        <v>15</v>
      </c>
      <c r="C4" s="8" t="s">
        <v>13</v>
      </c>
      <c r="D4" s="8" t="s">
        <v>16</v>
      </c>
      <c r="E4" s="8">
        <v>21</v>
      </c>
      <c r="F4" s="8">
        <v>1300</v>
      </c>
      <c r="G4" s="8">
        <f t="shared" si="0"/>
        <v>130</v>
      </c>
      <c r="H4" s="8"/>
      <c r="I4" s="8">
        <f t="shared" si="1"/>
        <v>30030</v>
      </c>
      <c r="J4" s="8">
        <v>21</v>
      </c>
      <c r="K4" s="8">
        <v>30030</v>
      </c>
    </row>
    <row r="5" s="2" customFormat="1" ht="28" customHeight="1" spans="1:11">
      <c r="A5" s="7">
        <v>3</v>
      </c>
      <c r="B5" s="9" t="s">
        <v>17</v>
      </c>
      <c r="C5" s="8" t="s">
        <v>13</v>
      </c>
      <c r="D5" s="8" t="s">
        <v>18</v>
      </c>
      <c r="E5" s="8">
        <v>26</v>
      </c>
      <c r="F5" s="8">
        <v>1300</v>
      </c>
      <c r="G5" s="8">
        <f t="shared" si="0"/>
        <v>130</v>
      </c>
      <c r="H5" s="8"/>
      <c r="I5" s="8">
        <f t="shared" si="1"/>
        <v>37180</v>
      </c>
      <c r="J5" s="10">
        <f>SUM(E5:E9)</f>
        <v>135</v>
      </c>
      <c r="K5" s="11">
        <f>SUM(I5:I9)</f>
        <v>248490</v>
      </c>
    </row>
    <row r="6" s="2" customFormat="1" ht="28" customHeight="1" spans="1:11">
      <c r="A6" s="7">
        <v>4</v>
      </c>
      <c r="B6" s="12"/>
      <c r="C6" s="8" t="s">
        <v>13</v>
      </c>
      <c r="D6" s="8" t="s">
        <v>18</v>
      </c>
      <c r="E6" s="8">
        <v>25</v>
      </c>
      <c r="F6" s="8">
        <v>1300</v>
      </c>
      <c r="G6" s="8">
        <f t="shared" si="0"/>
        <v>130</v>
      </c>
      <c r="H6" s="8"/>
      <c r="I6" s="8">
        <f t="shared" si="1"/>
        <v>35750</v>
      </c>
      <c r="J6" s="13"/>
      <c r="K6" s="14"/>
    </row>
    <row r="7" s="2" customFormat="1" ht="28" customHeight="1" spans="1:11">
      <c r="A7" s="7">
        <v>5</v>
      </c>
      <c r="B7" s="12"/>
      <c r="C7" s="8" t="s">
        <v>19</v>
      </c>
      <c r="D7" s="8" t="s">
        <v>20</v>
      </c>
      <c r="E7" s="8">
        <v>25</v>
      </c>
      <c r="F7" s="8">
        <v>1900</v>
      </c>
      <c r="G7" s="8">
        <f t="shared" si="0"/>
        <v>190</v>
      </c>
      <c r="H7" s="8"/>
      <c r="I7" s="8">
        <f t="shared" si="1"/>
        <v>52250</v>
      </c>
      <c r="J7" s="13"/>
      <c r="K7" s="14"/>
    </row>
    <row r="8" s="2" customFormat="1" ht="28" customHeight="1" spans="1:11">
      <c r="A8" s="7">
        <v>6</v>
      </c>
      <c r="B8" s="12"/>
      <c r="C8" s="8" t="s">
        <v>21</v>
      </c>
      <c r="D8" s="8" t="s">
        <v>20</v>
      </c>
      <c r="E8" s="8">
        <v>29</v>
      </c>
      <c r="F8" s="8">
        <v>1900</v>
      </c>
      <c r="G8" s="8">
        <f t="shared" si="0"/>
        <v>190</v>
      </c>
      <c r="H8" s="8"/>
      <c r="I8" s="8">
        <f t="shared" si="1"/>
        <v>60610</v>
      </c>
      <c r="J8" s="13"/>
      <c r="K8" s="14"/>
    </row>
    <row r="9" s="2" customFormat="1" ht="28" customHeight="1" spans="1:11">
      <c r="A9" s="7">
        <v>7</v>
      </c>
      <c r="B9" s="15"/>
      <c r="C9" s="8" t="s">
        <v>19</v>
      </c>
      <c r="D9" s="8" t="s">
        <v>20</v>
      </c>
      <c r="E9" s="8">
        <v>30</v>
      </c>
      <c r="F9" s="8">
        <v>1900</v>
      </c>
      <c r="G9" s="8">
        <f t="shared" si="0"/>
        <v>190</v>
      </c>
      <c r="H9" s="8"/>
      <c r="I9" s="8">
        <f t="shared" si="1"/>
        <v>62700</v>
      </c>
      <c r="J9" s="16"/>
      <c r="K9" s="17"/>
    </row>
    <row r="10" s="2" customFormat="1" ht="35" customHeight="1" spans="1:11">
      <c r="A10" s="18" t="s">
        <v>22</v>
      </c>
      <c r="B10" s="19"/>
      <c r="C10" s="20"/>
      <c r="D10" s="21"/>
      <c r="E10" s="22">
        <f>SUM(E3:E9)</f>
        <v>184</v>
      </c>
      <c r="F10" s="22"/>
      <c r="G10" s="22"/>
      <c r="H10" s="20"/>
      <c r="I10" s="22">
        <f>SUM(I3:I9)</f>
        <v>318560</v>
      </c>
      <c r="J10" s="22">
        <f>SUM(J3:J9)</f>
        <v>184</v>
      </c>
      <c r="K10" s="22">
        <f>SUM(K3:K9)</f>
        <v>318560</v>
      </c>
    </row>
    <row r="11" s="2" customFormat="1" ht="140" customHeight="1" spans="1:11">
      <c r="A11" s="23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="2" customFormat="1" ht="21" customHeight="1" spans="1:11">
      <c r="A12" s="4"/>
      <c r="B12" s="4"/>
      <c r="C12" s="4"/>
      <c r="D12" s="4"/>
      <c r="E12" s="24"/>
      <c r="F12" s="4"/>
      <c r="G12" s="4"/>
      <c r="H12" s="4"/>
      <c r="I12" s="4"/>
      <c r="J12" s="4"/>
      <c r="K12"/>
    </row>
    <row r="13" s="2" customFormat="1" ht="21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/>
    </row>
    <row r="14" s="2" customFormat="1" ht="21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/>
    </row>
    <row r="15" s="2" customFormat="1" ht="21" customHeight="1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/>
    </row>
    <row r="16" s="2" customFormat="1" ht="21" customHeight="1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/>
    </row>
    <row r="17" s="3" customFormat="1" ht="18" customHeight="1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/>
    </row>
    <row r="18" ht="37" customHeight="1"/>
  </sheetData>
  <mergeCells count="6">
    <mergeCell ref="A1:K1"/>
    <mergeCell ref="A10:D10"/>
    <mergeCell ref="A11:K11"/>
    <mergeCell ref="B5:B9"/>
    <mergeCell ref="J5:J9"/>
    <mergeCell ref="K5:K9"/>
  </mergeCells>
  <pageMargins left="0.75" right="0.75" top="1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o</cp:lastModifiedBy>
  <dcterms:created xsi:type="dcterms:W3CDTF">2025-03-24T03:21:00Z</dcterms:created>
  <dcterms:modified xsi:type="dcterms:W3CDTF">2026-05-08T06:41:57Z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