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180"/>
  </bookViews>
  <sheets>
    <sheet name="4.6" sheetId="1" r:id="rId1"/>
  </sheets>
  <definedNames>
    <definedName name="_xlnm._FilterDatabase" localSheetId="0" hidden="1">'4.6'!$A$1:$X$54</definedName>
    <definedName name="_xlnm.Print_Titles" localSheetId="0">'4.6'!$1:$6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<sst xmlns="http://schemas.openxmlformats.org/spreadsheetml/2006/main" count="402" uniqueCount="260">
  <si>
    <t>临泽县2026年第二批财政常态化帮扶资金项目计划表</t>
  </si>
  <si>
    <t>序号</t>
  </si>
  <si>
    <t>项目名称</t>
  </si>
  <si>
    <t>建设性质（新建或续建）</t>
  </si>
  <si>
    <t>建设起止年限</t>
  </si>
  <si>
    <t>建设地点（以乡镇为单位细化到村）</t>
  </si>
  <si>
    <t>建设内容与规模</t>
  </si>
  <si>
    <t>支持对象
（农村集体经济组织或农业经营主体）</t>
  </si>
  <si>
    <t>投资估算
（万元）</t>
  </si>
  <si>
    <t>常态化帮扶资金</t>
  </si>
  <si>
    <t>绩效目标</t>
  </si>
  <si>
    <t>前期工作开展情况</t>
  </si>
  <si>
    <t>项目
主管
单位</t>
  </si>
  <si>
    <t>项目
实施
单位</t>
  </si>
  <si>
    <t>入库
时间</t>
  </si>
  <si>
    <t>备注</t>
  </si>
  <si>
    <t>项目效益情况</t>
  </si>
  <si>
    <t>利益联结机制
（联农带农机制）</t>
  </si>
  <si>
    <t>带动户数
（万户）</t>
  </si>
  <si>
    <t>带动人数
（万人）</t>
  </si>
  <si>
    <t>小计</t>
  </si>
  <si>
    <t>中央</t>
  </si>
  <si>
    <t>省级</t>
  </si>
  <si>
    <t>脱贫户（含监测对象）</t>
  </si>
  <si>
    <t>其他
农户</t>
  </si>
  <si>
    <t>脱贫人口数（含监测对象）</t>
  </si>
  <si>
    <t>其他
人口数</t>
  </si>
  <si>
    <t>项目合计（24个）</t>
  </si>
  <si>
    <t>一、产业发展类项目（17个）</t>
  </si>
  <si>
    <t>（一）农业产业发展（3个）</t>
  </si>
  <si>
    <t>张掖市现代种业振兴示范基地建设
项目</t>
  </si>
  <si>
    <t>新建</t>
  </si>
  <si>
    <t>2026年
5-12月</t>
  </si>
  <si>
    <t>扎尔墩滩
工业园区</t>
  </si>
  <si>
    <t>1.竞争性项目资金1000万元，主要用于新建精选线及3600吨钢板仓群的投资。
2.企业自筹5000万元，主要用于新建玉米种子加工中心1座，50t/h玉米种子加工生产线1条，包括卸料区域、捡穗扒皮车间、烘干区域、脱粒区域、精选车间、包衣包装车间及附属设施等。</t>
  </si>
  <si>
    <t>项目建成后，财政常态化帮扶资金投入形成的资产产权归属沙河镇东寨村，企业自筹资金建设部分资产产权归张掖市农发陇裕种业有限公司所有。项目经济效益显著且辐射带动作用突出，正常年净利润可达513.1万元，直接实现盈利增收；项目建筑工程费用2401.0万元，建设所用大部分建筑材料及部分设备由本地区供应，有效带动当地建筑业、设备制造业发展，激发区域产业活力。同时，项目运营期间，每年所需原辅料、燃料、水电及维修等费用达上千万元，均由当地供应，直接拉动相关行业增收，为区域经济发展注入持续动力。</t>
  </si>
  <si>
    <t>一是务工就业促增收。项目建成后，种子加工厂、晾晒场、仓储库将常年提供大量务工岗位。每年可吸纳灵活就业人员2000人以上，人均年增收1.5万元以上。二是订单农业保收益。实行“保底价+市场浮动价”的收购政策。企业负责提供亲本、技术指导和保底回收，制种亩均效益可提高30%以上。三是土地流转得租金。鼓励农户将分散的土地流转给龙头企业或专业合作社，建立集中连片的标准化制种基地。农户每年可以拿到稳定的土地流转费。四是积极探索“保底收益+分红”的利益联结机制，合作企业租赁投入的竞争性项目资产，承诺每年按不低于同期银行贷款利率分红，确保村集体资产保值增值。</t>
  </si>
  <si>
    <t>临泽县
农业农
村局</t>
  </si>
  <si>
    <t>临泽县种子管理局</t>
  </si>
  <si>
    <t>竞争性项目</t>
  </si>
  <si>
    <t>倪家营镇黄家湾村半地下式智能日光温室建设
项目</t>
  </si>
  <si>
    <t>倪家营镇
黄家湾村</t>
  </si>
  <si>
    <r>
      <rPr>
        <sz val="14"/>
        <rFont val="宋体"/>
        <charset val="134"/>
      </rPr>
      <t>修建高标准智能化日光温室6座19.66亩（其中3座为90*23米；3座为100*23米），配套水肥一体化等智能设备，硬化地坪3400平方米</t>
    </r>
    <r>
      <rPr>
        <u/>
        <sz val="14"/>
        <rFont val="宋体"/>
        <charset val="134"/>
      </rPr>
      <t>（自筹1000平方米）</t>
    </r>
    <r>
      <rPr>
        <sz val="14"/>
        <rFont val="宋体"/>
        <charset val="134"/>
      </rPr>
      <t>，架设高压线路400米、低压线路400米，铺设供水管网400米，配电箱6个。</t>
    </r>
    <r>
      <rPr>
        <u/>
        <sz val="14"/>
        <rFont val="宋体"/>
        <charset val="134"/>
      </rPr>
      <t>配套安装智能温控设备6套、水泵2个；配套温室内浇灌系统、微喷系统、智能水肥一体机、智能物联网温湿度控制系统等设备。</t>
    </r>
  </si>
  <si>
    <t>项目建成后，产权归属黄家湾村集体所有。由临泽县红山湾农旅发展有限公司承接经营，与河南省开封市农林科学研究院西瓜研究所合作，提供技术指导，采取“育苗+西瓜/冬瓜”的种植模式进行经营，持续做大黄家湾设施农业产业园规模，预计单棚收益可达5万元以上。</t>
  </si>
  <si>
    <t>该项目用地于2015年国土局批复。项目建成后，用水方式为西干渠地表水，通过2025年修建的蓄水池进行灌溉。项目实施后，在发展壮大村集体经济的同时，可吸纳周边闲散劳动力就近务工，为周边群众提供务工就业场所，拓宽群众增收渠道。投入资金按不低于当年银行贷款利率分红，壮大村集体经济。</t>
  </si>
  <si>
    <t>倪家营镇人民政府</t>
  </si>
  <si>
    <t>蓼泉镇墩子村分拣中心建设项目</t>
  </si>
  <si>
    <t>蓼泉镇
墩子村</t>
  </si>
  <si>
    <r>
      <rPr>
        <sz val="14"/>
        <rFont val="宋体"/>
        <charset val="134"/>
      </rPr>
      <t>新建分拣车间2500平方米，硬化场地3000平方米，架设供水管网400米，</t>
    </r>
    <r>
      <rPr>
        <u/>
        <sz val="14"/>
        <rFont val="宋体"/>
        <charset val="134"/>
      </rPr>
      <t>低压线路500米，配电箱1个，配套建设通风等附属设备。</t>
    </r>
  </si>
  <si>
    <t>项目建成后，产权归属墩子村集体所有。通过完善农产品分拣加工条件，降低损耗，提升农产品附加值，增加农户和村集体收入，同时方便本地农产品集散销售，带动周边20户农户就近务工，拓宽增收渠道。</t>
  </si>
  <si>
    <t>项目实施过程中，为周边群众提供务工岗位，项目建成后提供稳定的就业岗位，增加农户工资性收益。同时，带动周边农户农产品统一分拣销售，降低售卖成本，稳定农户收入。投入资金按不低于当年银行贷款利率分红，壮大村集体经济。</t>
  </si>
  <si>
    <t>蓼泉镇
人民政府</t>
  </si>
  <si>
    <t>初选
自筹39万元，剩余95.14万元从其他渠道筹措</t>
  </si>
  <si>
    <r>
      <rPr>
        <sz val="14"/>
        <color rgb="FF000000"/>
        <rFont val="宋体"/>
        <charset val="134"/>
      </rPr>
      <t>平川镇现代设施农业基地建设项目</t>
    </r>
    <r>
      <rPr>
        <sz val="12"/>
        <color rgb="FF000000"/>
        <rFont val="宋体"/>
        <charset val="134"/>
      </rPr>
      <t>（二期）</t>
    </r>
  </si>
  <si>
    <t>平川镇
平川村</t>
  </si>
  <si>
    <t>新建装配式日光温室5.4亩3600平方米，铺设供水管网5.5公里，架设供电线路1公里，配套蔬菜育苗喷灌滴灌设施设备。</t>
  </si>
  <si>
    <t>项目建成后，产权归属平川村集体所有。通过村集体公司管理运营，日光温室可稳定带来收益，拓展村集体产业，带动产业结构调整，实现村集体增收。</t>
  </si>
  <si>
    <t>该项目取水方式主要以三坝干渠取水为主。项目实施过程中吸纳有劳动能力的8户脱贫户参与基础设施建设，人均增加收入1500元，同时可吸纳周边50户农户到园区从事生产，增加收入。投入资金按不低于当年银行贷款利率分红，壮大村集体经济。</t>
  </si>
  <si>
    <t>临泽县   农业农村局</t>
  </si>
  <si>
    <t>平川镇
人民政府</t>
  </si>
  <si>
    <t>备选</t>
  </si>
  <si>
    <t>沙河镇西寨村育苗中心建设项目</t>
  </si>
  <si>
    <t>沙河镇
西寨村</t>
  </si>
  <si>
    <t>在西寨村新建智能新型日光温室4座3.6亩（每座600平方米），配套繁育苗床、控制系统等设施设备，架设200kv变压器1台，高低压线路400米，自来水管网500米，铺设渗水砖2000平方米，硬化步道1200平方米。</t>
  </si>
  <si>
    <t>项目建成后，产权归属西关村集体所有。通过实施项目可有效提升设施农业的生产性能和产品质量，对周边农户有较强的辐射带动能力，示范效应显著，带动集体经济发展。</t>
  </si>
  <si>
    <t>该项目用地以备案正在审批，取水为地表水。项目建设期间提供务工岗位，吸引闲置劳动力参加务工，项目建成后吸引附近群众投入设施农业生产，带动群众增收致富。投入资金按不低于当年银行贷款利率分红，壮大村集体经济。</t>
  </si>
  <si>
    <t>前期手续已完成</t>
  </si>
  <si>
    <t>沙河镇
人民政府</t>
  </si>
  <si>
    <t>沙河镇设施农业示范园区基础设施建设项目</t>
  </si>
  <si>
    <t>沙河镇
化音村</t>
  </si>
  <si>
    <t>在沙河镇高标准设施农业示范园区内硬化产业道路16284平方米，配套建设附属设施，新建护栏2000米，开挖土方600立方米，换土土方480立方米。</t>
  </si>
  <si>
    <t>项目建成后，产权归属化音村集体所有。通过实施项目可有效提升设施农业的生产性能和产品质量，对周边农户有较强的辐射带动能力，示范效应显著，带动集体经济发展。</t>
  </si>
  <si>
    <t>项目建设期间提供务工岗位，吸引闲置劳动力参加务工，项目建成后吸引附近群众投入设施农业生产，带动群众增收致富。投入资金按不低于当年银行贷款利率分红，壮大村集体经济。</t>
  </si>
  <si>
    <r>
      <rPr>
        <sz val="14"/>
        <rFont val="宋体"/>
        <charset val="134"/>
      </rPr>
      <t>新华镇明泉丹霞蜜瓜基地建设项目</t>
    </r>
    <r>
      <rPr>
        <sz val="12"/>
        <rFont val="宋体"/>
        <charset val="134"/>
      </rPr>
      <t>（二期）</t>
    </r>
  </si>
  <si>
    <t>新华镇
明泉村</t>
  </si>
  <si>
    <t>新建单拱连体大拱棚4座21.16亩（长224米，宽63米），覆盖棚膜5.6万平方米，架设卷膜器156个，水肥一体化设备4套，架设低压线路1.2万米。</t>
  </si>
  <si>
    <t>项目建成后，产权归属明泉村集体所有。项目实施可动员周边群众调整产业结构，增加群众收益，村集体以项目固定资产参与运营，企业按不低于同期LPR贷款利率支付租赁分红。</t>
  </si>
  <si>
    <t>该项目由临泽县裕盛晟农农牧发展有限责任公司承接。项目建设，优先吸纳周边群众在基地务工，预计带动66户农户（其中脱贫户13户、一般户53户）102人实现就地就近就业，人均年增收4000元以上，拓宽群众增收渠道。投入资金按不低于当年银行贷款利率分红，壮大村集体经济。</t>
  </si>
  <si>
    <t>县农业农村局</t>
  </si>
  <si>
    <t>临泽县农业农村局</t>
  </si>
  <si>
    <t>新华镇人民政府</t>
  </si>
  <si>
    <t>2026年5月</t>
  </si>
  <si>
    <t>（二）养殖产业类项目（4个）</t>
  </si>
  <si>
    <t>平川镇一工城村北部肉牛养殖小区基础设施配套项目</t>
  </si>
  <si>
    <t>平川镇
一工城村</t>
  </si>
  <si>
    <t>硬化道路2500平方米，铺设Ф110PE管网3000米、Ф110PVC管网2800米，架设315KV变压器1台，高压线路600米、低压线路400米。</t>
  </si>
  <si>
    <t>项目建成后，产权归属一工城村集体所有。积极引导周边农户入驻养殖小区，集中发展肉牛养殖产业，同步为农户提供技术指导、销售对接等全方位支持，保障农户养殖收益稳定。届时，养殖小区肉牛年出栏量稳定在200头，可实现养殖产值210万元。</t>
  </si>
  <si>
    <t>该项目建设可吸纳周边脱贫劳动力务工，增加收入2000元以上，项目建成后，新增就业岗位14个，增加收入3000元以上。</t>
  </si>
  <si>
    <t>正在办理
前期手续</t>
  </si>
  <si>
    <t>平川镇牧光互补养殖区基础设施改造提升项目</t>
  </si>
  <si>
    <t>改造养殖圈舍20栋，铺设自来水管道3600米、改造电路2600米，硬化地坪1440平方米。</t>
  </si>
  <si>
    <t>项目建成后，产权归属一工城村村集体所有。由阿西娅集团承接，以肉羊规模化养殖、订单式销售为核心开展经营。项目建成后肉羊养殖量可达10000只以上，预计收益可达600万元。</t>
  </si>
  <si>
    <t>本项目以村集体为主体，阿西娅集团租赁使用，向村集体按照投入资金的5%进行分红，壮大村集体经济，同时推动养殖端与销售端全流程订单化绑定，实现养销无缝对接，切实保障养殖核心收益稳定落地，并积极引导周边农户发展肉羊家庭养殖，与养殖场建立稳定的 “订单农业” 合作机制，形成村集体主导、农户广泛参与的产业发展格局。预计带动务工农户50人，增加就业岗位10个、年收入达36000元。</t>
  </si>
  <si>
    <t>板桥镇壕洼跨区域养殖小区三期建设项目</t>
  </si>
  <si>
    <t>板桥镇
壕洼村</t>
  </si>
  <si>
    <t>规划新建供水管网800米，高低压线路2000米，硬化道路780米，铺垫砂石道路2300米，架设400KV变压器1台，观察井10座，水表井1座，配套相关附属设施设备。</t>
  </si>
  <si>
    <t>项目建成后，产权归属壕洼村集体所有。养殖基地基础设施的完善，能够带动周边农户向规模化、产业化养殖靠近，降低成本、增加养殖收益。</t>
  </si>
  <si>
    <t>项目实施过程中，就近吸纳周边脱贫人口和闲置劳动力前来务工，增加脱贫户工资性收入2000元以上，有效起到联农带农，助农增收的作用。</t>
  </si>
  <si>
    <t>板桥镇
人民政府</t>
  </si>
  <si>
    <t>蓼泉镇新添村养殖小区基础设施配套建设项目</t>
  </si>
  <si>
    <t>蓼泉镇
新添村</t>
  </si>
  <si>
    <t>在新添村养殖小区硬化道路2000米，配套供水管网1500米，架设低压线路800米,架设200KV变压器1个。</t>
  </si>
  <si>
    <t>项目建成后，产权归属新添村集体所有。项目实施后新增存栏肉牛200头以上，年出栏500头以上，实现年养殖经济收入500万元、利润100万元。有效带动当地肉牛养殖业的发展，同时可吸纳周边有劳动力的农户务工，增加收入。</t>
  </si>
  <si>
    <t>在项目建设过程中，可吸纳周边有务工意愿的群众就近务工，有效增加周围群众的工资性收入。建成后，为适应规模养殖场的发展需要，带动贫困群众到养殖场务工，提供就业岗位，增加群众收入。</t>
  </si>
  <si>
    <t>蓼泉镇人民政府</t>
  </si>
  <si>
    <t>倪家营镇黄家湾肉牛养殖示范园建设项目</t>
  </si>
  <si>
    <t>修建高标准肉牛养殖小区1处，修建小型肉牛养殖圈舍35栋，兽医室、消毒室120平方米，修建饲草棚3000平方米，架设自来水管网1200米，高低压线路1200米，硬化地坪5000平方米。</t>
  </si>
  <si>
    <t>村集体经济组织</t>
  </si>
  <si>
    <t>项目建成后，产权归属黄家湾村集体所有。通过肉牛规模化养殖获取销售利润，引导周边农户发展家庭养殖，与养殖场形成“订单农业”合作，保障饲料供应并增加农户收入。同时结合畜禽养殖资源化利用项目，拓展有机肥生产、粪污资源化利用等附加收入。</t>
  </si>
  <si>
    <t>项目建成后，通过联合社对接龙头企业实施“北繁南育”工程，带动35户农户推行“户繁-场育-企销”一体化链条，依托养殖园区专业化设施实现集中育肥、科学饲养和订单统一外销。实施过程中重点吸纳周边脱贫户、监测户及闲散劳动力就近务工，增加务工收入3000元以上，还通过技术培训、良种供应等方式带动周边农户参与养殖、提升收益，形成“企业+村集体+农户”的带贫益贫机制，巩固脱贫攻坚成果，助力乡村振兴，实现产业发展与带贫增收双向赋能。</t>
  </si>
  <si>
    <t>用地手续已办理，正在对接预算设计等手续</t>
  </si>
  <si>
    <t>新华镇大寨村智慧渔业养殖基地基础设施暨渔光互补建设项目</t>
  </si>
  <si>
    <t>新华镇
大寨村</t>
  </si>
  <si>
    <t>铺设渗水塑胶地板1100平方米，硬化道路1250平方米。安装350千瓦光伏板，配套逆变器、线路等设施，安装522度储能设备1套。</t>
  </si>
  <si>
    <t>项目建成后，产权归大寨村集体所有。推动传统养殖产业转型升级，带动文旅产业发展。村集体以项目固定资产参与运营，企业按不低于同期LPR贷款利率支付租赁分红。</t>
  </si>
  <si>
    <t>在项目建设过程中，可吸纳周边有务工意愿的群众就近务工，有效增加周围群众工资性收入3000元以上。</t>
  </si>
  <si>
    <t>蓼泉镇唐湾村养殖小区基础设施配套建设项目</t>
  </si>
  <si>
    <t>蓼泉镇
唐湾村</t>
  </si>
  <si>
    <t>在唐湾村养殖小区硬化道路2000米，配套供水管网1000米，完善电力配套工程，架设低压线路1000米,平整青贮贮存场地20000平方米。</t>
  </si>
  <si>
    <t>项目建成后，产权归属唐湾村集体所有。项目实施后新增存栏肉牛200头以上，年出栏500头以上，实现年养殖经济收入500万元、利润100万元。有效带动当地肉牛养殖业的发展，同时可吸纳周边有劳动力的农户务工，增加收入。</t>
  </si>
  <si>
    <t>在项目建设过程中，可吸纳周边有务工意愿的群众就近务工，有效增加周围群众的工资性收入。建成后，为适应规模养殖场的发展需要，带动贫困群众到养殖场务工，提供就业岗位，增加收入。</t>
  </si>
  <si>
    <t>（三）壮大村集体经济项目（1个）</t>
  </si>
  <si>
    <t>临泽县板桥镇西湾村有机辣椒加工车间建设
项目</t>
  </si>
  <si>
    <t>板桥镇
西湾村</t>
  </si>
  <si>
    <r>
      <rPr>
        <sz val="14"/>
        <rFont val="宋体"/>
        <charset val="134"/>
      </rPr>
      <t>建设加工车间2100平方米，硬化地坪2100平方米，架设400KV变压器2台，修建地台2座，架设高压线路350米，低压线路500米，配套电力、供水等设施设备。</t>
    </r>
    <r>
      <rPr>
        <u/>
        <sz val="14"/>
        <rFont val="宋体"/>
        <charset val="134"/>
      </rPr>
      <t>铺设渗水砖2000平方米。</t>
    </r>
  </si>
  <si>
    <t>农村集体经济组织</t>
  </si>
  <si>
    <t>项目建成后，产权归属西湾村村集体所有。通过有机辣椒加工车间建设，可进一步盘活本村闲置资源，为有机辣椒产业加工提供场地环境，方便种植户更好开展辣椒种植生产作业，持续发挥联农带农帮扶效益。</t>
  </si>
  <si>
    <t>项目建设过程中，可吸纳周边10户群众就近务工，增加工资性收入2000元以上。投入资金按不低于当年银行贷款利率分红，壮大村集体经济。</t>
  </si>
  <si>
    <t>板桥镇镇人民政府</t>
  </si>
  <si>
    <t>（四）政策性养殖保险及养殖补助项目（2个）</t>
  </si>
  <si>
    <t>养殖保
险补贴</t>
  </si>
  <si>
    <t>2026年
1-12月</t>
  </si>
  <si>
    <t>各镇</t>
  </si>
  <si>
    <t>项目资金专项用于兑付2026年度政策性农业保险养殖类项目省级补贴资金，重点覆盖肉牛、奶牛、肉羊等主要畜种。通过财政保费补贴，降低养殖户参保成本，有效扩大政策性养殖保险覆盖面，提升养殖业整体抗风险能力。</t>
  </si>
  <si>
    <t>项目实施后，预计为1.5万头肉牛、0.9万只肉羊提供风险保障，惠及养殖户250户以上。可有效降低肉牛、肉羊等养殖业因疫病、自然灾害造成的经济损失，稳定养殖户收入预期。通过扩大保险覆盖面，进一步增强养殖业抗风险与灾后恢复生产能力，促进产业持续稳定发展。</t>
  </si>
  <si>
    <t>通过财政保费补贴降低养殖户参保成本，在发生损失时由保险机构及时足额理赔，以保险为纽带形成“财政引导、保险保障、农户受益”的良性机制，有效防止因灾返贫、稳定经营预期，促进养殖业持续健康发展。</t>
  </si>
  <si>
    <t>临泽县稳定生猪价格政策
补助项目</t>
  </si>
  <si>
    <t>2026年
5月-2027年5月</t>
  </si>
  <si>
    <t>全县7个镇</t>
  </si>
  <si>
    <t>1.能繁母猪养殖补助。对全县脱贫户和监测对象饲养的能繁母猪，给予一次性补助，每头补助200元。享受补助后的母猪应在本户稳定饲养6个月以上，由各镇畜牧兽医站定期核查。
2.生猪养殖贷款贴息。对全县中小规模生猪养殖经营主体用于生猪生产的贷款，按照贷款利率的50%给予一次性差额贴息，贴息利率上限不超过2%，单户最高贴息不超过5万元。</t>
  </si>
  <si>
    <r>
      <rPr>
        <sz val="14"/>
        <color rgb="FF000000"/>
        <rFont val="宋体"/>
        <charset val="134"/>
      </rPr>
      <t>能繁母猪补助可直接稳定脱贫户和监测对象的能繁母猪存栏量，保障仔猪供应，从源头防止生猪产能大幅波动，助力全县生猪市场平稳运行。每头200元补助降低脱贫户养殖成本，提高其养殖积极性；按户均饲养2-3头计算，可增收400-600元，有效巩固脱贫攻坚成果。各镇畜牧兽医站定期核查过程中，可同步提供防疫、饲养管理指导，提升脱贫户科学养殖水平，降低母猪死亡率。</t>
    </r>
    <r>
      <rPr>
        <sz val="10"/>
        <rFont val="宋体"/>
        <charset val="134"/>
      </rPr>
      <t xml:space="preserve">
</t>
    </r>
    <r>
      <rPr>
        <sz val="14"/>
        <color rgb="FF000000"/>
        <rFont val="宋体"/>
        <charset val="134"/>
      </rPr>
      <t>贷款贴息可融资减负，大幅降低中小养殖经营主体财务成本。缓解养殖场（户）饲料、兽药、仔猪补栏等流动资金压力，降低因资金链断裂而被动减产的频率。</t>
    </r>
  </si>
  <si>
    <t>通过能繁母猪补助，精准靶向带动脱贫户和监测对象增收，确保财政资金直接惠及最需扶持群体，发挥“防返贫”兜底作用，增强农户持续养殖信心。贷款贴息可实现主体辐射带动，获得贴息的中小养殖场（户）通过雇佣周边劳动力（如清洗、投料、防疫等），每场可稳定带动3-10名农户就业。要求贴息贷款必须用于生猪生产，银行同步加强贷后监管，促使主体规范经营；各镇畜牧兽医站协助提供健康养殖指导，提升整体生产稳定性，从而保障上下游农户的持续收益来源，实现风险共担。</t>
  </si>
  <si>
    <t>临泽县畜牧技术推广站</t>
  </si>
  <si>
    <t>（五）生产加工类项目（1个）</t>
  </si>
  <si>
    <t>鸭暖镇片区农村秸秆全域整治项目</t>
  </si>
  <si>
    <t>鸭暖镇
五泉村</t>
  </si>
  <si>
    <t>新建秸秆处理厂房2600平方米，建设秸杆收储棚1座1800平方米。</t>
  </si>
  <si>
    <t>项目建成后，产权归属五泉村集体所有。由临泽县德源农牧高效农业合作社承接运营，项目实施可动员周边群众调整产业结构，增加群众收益，每年按照投入衔接资金5％的收益壮大村集体经济。</t>
  </si>
  <si>
    <t>建设阶段吸纳本村脱贫户、低收入农户参与建设增加务工收入。建成后与种植户建立稳定收购关系，保障种植户收益，带动周边农户调整产业结构，实现增收双赢。</t>
  </si>
  <si>
    <t>鸭暖镇
人民政府</t>
  </si>
  <si>
    <t>竞争性项目到县常态化资金</t>
  </si>
  <si>
    <t>新华镇向前村玉米秸秆颗粒饲料生产加工项目</t>
  </si>
  <si>
    <t>新华镇
向前村</t>
  </si>
  <si>
    <t>新建500平方米饲料生产车间1处，硬化地坪600平方米；安装200KV变压器1台及配电箱等附属设施，架设高低压线路300米，敷设供水管网180米及配件，修建水表井、观察井各1眼，智能化水表1个。采购抓草机、粉碎机，搅拌机，颗粒机，冷却机，提升机等设备。</t>
  </si>
  <si>
    <t>项目建成后，产权归属向前村集体所有。通过实施项目可盘活村集体闲置资源，带动本村肉牛产业发展，村集体以项目固定资产参与运营，企业按不低于同期LPR贷款利率支付租赁分红。</t>
  </si>
  <si>
    <t>在项目建设过程中，吸纳周边脱贫劳动力5人务工，项目建成后，为脱贫劳动力增加务工岗位，增加收入3000元左右。</t>
  </si>
  <si>
    <t>新华镇
人民政府</t>
  </si>
  <si>
    <t>蓼泉镇小蔬菜种子加工厂建设项目</t>
  </si>
  <si>
    <t>蓼泉镇
双泉村</t>
  </si>
  <si>
    <t>新建1500平方米加工车间1座，1000平方米库房2座。</t>
  </si>
  <si>
    <t>项目建成后，产权归属村集体所有。项目建设阶段可提供临时就业岗位，投产后可提供固定就业岗位，优先吸纳脱贫户、监测户及农村剩余劳动力，实现 “家门口就业”。推动当地蔬菜种植从“散户分散经营”向“规模化制种”转变，预计带动周边发展标准化制种基地1000-2000亩，形成“制种-加工-销售”全产业链，提升区域农业产业化水平。</t>
  </si>
  <si>
    <t>构建“村集体+企业+农户”模式，由企业与当地农户、种植合作社签订保底收购协议收购蔬菜种子原料，明确收购标准与价格浮动机制，保障农户种源销路稳定。对脱贫户、监测户实行“优先收购、价格上浮 5%”政策，预计带动300-500户农户参与制种，户均年增收1.2-1.5万元，同时每年按照5％的收益壮大村集体经济。</t>
  </si>
  <si>
    <t>（六）农业基础设施配套建设项目（6个）</t>
  </si>
  <si>
    <t>临泽县“井河互补”智联灌溉泵站建设项目小微型调蓄设施建设工程项目</t>
  </si>
  <si>
    <t>鸭暖镇
张湾村
昭武村
大鸭村
平川镇
黄家堡村
平川村
三一村
三二村
三三村
芦湾村
贾家墩村
蓼泉镇
墩子村
湾子村
蓼泉村
寨子村
上庄村
双泉村</t>
  </si>
  <si>
    <t>修建港湾式泵池38座，其中：钢筋砼泵池34座、钢桶泵池4座。安装各类管道3.89km，埋设φ600钢筋混凝土涵管92m，进水闸6座，进水口30座。</t>
  </si>
  <si>
    <t>项目建成后常态化帮扶资金形成的资产归属村集体所有。通过地表水置换地下水，优化水源结构，依法规范灌区用水，压减地下水超采，遏制水位下降；通过补齐供水设施短板，构建高效供水体系，提升用水效率与灌溉保障能力，实现地下水采补平衡，助力区域水资源可持续利用与美丽乡村建设。</t>
  </si>
  <si>
    <t>项目建设过程中预计可吸纳农村劳动力务工人数20人以上，年可增加人均收入8000元。项目建成投入使用后，可为农田提供稳定的供水保障，提高水资源利用效率，节约用水，减少农户种植成本，节约劳动力，促进群众增收及粮食增产。</t>
  </si>
  <si>
    <t>临泽县
水务局</t>
  </si>
  <si>
    <t>县节水型社会试点建设领导小组办公室</t>
  </si>
  <si>
    <t>临泽县供销现代农事综合服务中心
建设项目</t>
  </si>
  <si>
    <t>临泽县
沙河三中
对面</t>
  </si>
  <si>
    <t>新建农机车棚720平方米，配套公共物流基地相关附属设施，架设室外管网300米。</t>
  </si>
  <si>
    <t>项目建成后，产权归属县供销联社所有。通过实施项目可有效提升全县农业社会化服务能力，对周边农户有较强的辐射带动能力。</t>
  </si>
  <si>
    <t>项目建成后，有效破解了农村耕地细碎化、耕种成本高、农机利用率低、农技落地难、农产品损耗大等突出问题，实现了农业提效、农民增收、农村增绿、社有赋能的综合效益，是保障粮食安全、推动乡村产业振兴、夯实供销社基层服务的农业赋能项目。</t>
  </si>
  <si>
    <t>前期手续正在办理</t>
  </si>
  <si>
    <t>临泽县
供销
联社</t>
  </si>
  <si>
    <t>沙河供销为农服务有限公司</t>
  </si>
  <si>
    <t>临泽县现代寒旱农业产业园基础设施配套建设项目</t>
  </si>
  <si>
    <t>临泽县现代
寒旱农业
产业园</t>
  </si>
  <si>
    <t>新建760立方米蓄水池1座，修建自来水设备用房1座26平方米，购置增压设备1套，铺设供水管道3200米，修建阀门井15个，检查井11座。场区及道路硬化16920平方米，安装路沿石155米。架设1600KVA变压器（油浸式）1台，高低压输电线路1850米。</t>
  </si>
  <si>
    <t>项目建成后，产权归属黄家湾村集体所有。项目建设可补齐冷链物流中心水电路等基础设施短板，完善园区现代物流系统，扩大全县农产品仓储规模，带动产业链增收。项目建设及后期运营，可吸纳周边161人在基础施工、物流配送、分拣生产等多岗位就业，增加收入。</t>
  </si>
  <si>
    <t>在项目建设过程中，可吸纳周边脱贫群众11人就近务工，增加脱贫户工资性收入3500元左右。项目运营中，可进一步吸纳周边群众务工就业，持续增加收入。</t>
  </si>
  <si>
    <t>县丝路寒旱农业发展中心</t>
  </si>
  <si>
    <t>临泽县农田灌溉基础设施配套建设
项目</t>
  </si>
  <si>
    <t>修建4万立方米蓄水池4座，并配套首部系统等附属设施。</t>
  </si>
  <si>
    <t>项目建成后，产权归属所在村集体所有。项目建设可有效解决该村农田灌溉供水设备管网不足等问题，为发展壮大主导产业，促进产业节约化、规模化发展奠定基础。</t>
  </si>
  <si>
    <t>在项目建设过程中，可吸纳周边脱贫群众9人就近务工，增加脱贫户工资性收入3000元左右。</t>
  </si>
  <si>
    <t>新华镇长庄村、富强村蓄水池附属设施配套及管道工程建设项目</t>
  </si>
  <si>
    <t>新华镇
长庄村
富强村</t>
  </si>
  <si>
    <t>在长庄村蓄水池安装首部系统5套，架设37KW离心泵5台，敷设φ200PE管道7000米，修建引水渠310米，配套变频柜、阀门及管件等设施。安装315KV变压器1台及配套设施，架设高低压线路600米。在富强村蓄水池安装首部系统6套，架设37KW离心泵6台，敷设φ200PE管道8000米，修建引水渠480米，配套变频柜、阀门及管件等设施。安装315KV变压器1台及配套设施，架设高低压线路500米。</t>
  </si>
  <si>
    <t>项目建成后，产权分别归属长庄村和富强村村集体所有。项目建设可有效解决2个村农田灌溉供水设备管网不足等问题，为发展壮大主导产业，有效遏制地下水超采，保护生态红线。</t>
  </si>
  <si>
    <t>在项目建设过程中，可吸纳周边脱贫群众13人就近务工，增加脱贫户工资性收入2000元以上。</t>
  </si>
  <si>
    <t>0.067</t>
  </si>
  <si>
    <t>2026年6-11月</t>
  </si>
  <si>
    <t>沙河镇化音村</t>
  </si>
  <si>
    <t>在沙河镇高标准设施农业示范园区铺设砂石路道路2840平方米，硬化道路8920平方米。</t>
  </si>
  <si>
    <t>项目建成后，产权归属化音村集体所有，通过实施项目可有效提升设施农业的生产性能和产品质量，对周边农户有较强的辐射带动能力，示范效应显著，带动集体经济发展。</t>
  </si>
  <si>
    <t>项目建设期间提供务工岗位，吸引闲置劳动力参加务工，项目建成后吸引附近群众投入设施农业生产，带动群众增收致富，增加村集体收入。</t>
  </si>
  <si>
    <t>鸭暖镇暖泉村无花果基地产业道路建设项目</t>
  </si>
  <si>
    <t>鸭暖镇
暖泉村</t>
  </si>
  <si>
    <t>硬化无花果基地4米宽道路190米，铺设4米宽渗水砖道路420米。</t>
  </si>
  <si>
    <t>村集体经济
组织</t>
  </si>
  <si>
    <t>项目建成后，产权归属暖泉村集体所有。通过项目实施可有效改善无花果基地道路通行条件及周边环境，吸引游客开展无花果采摘，提升产业发展质效。</t>
  </si>
  <si>
    <t>项目建设过程中，可吸纳周边5户群众和3户脱贫人口就近务工，增加工资性收入2000元以上。</t>
  </si>
  <si>
    <t>已完成</t>
  </si>
  <si>
    <t>鸭暖镇人民政府</t>
  </si>
  <si>
    <t>二、乡村建设类项目（2个）</t>
  </si>
  <si>
    <t>临泽县小屯片区和美乡村建设项目</t>
  </si>
  <si>
    <t>小屯村
白寨村
五泉村
华强村
曹庄村
古寨村
化音村
合强村</t>
  </si>
  <si>
    <t>项目总投资5823万元（竞争性资金3000万元，到县常态化资金950万元，县区统筹资金1063万元，自筹资金810万元），其中：基础设施类项目4个，产业类项目5个，人居环境整治类项目4个。</t>
  </si>
  <si>
    <t>项目建成后，项目形成的经营性资产，包括冷链仓储、分拣中心、养殖设施、日光温室、农机设备等，全部确权至村集体经济组织。通过资产租赁、自主运营、合作经营等方式，8个项目收益村村均集体经济收入突破45万元以上，较当前翻一番，高于全县平均水平。</t>
  </si>
  <si>
    <t>项目建成后，直接带动农户1900户以上、7600余人，其中脱贫户和监测对象稳定受益、全覆盖。就业岗位增加。项目建设期提供临时务工岗位200个以上，运营期提供稳定就业岗位80个以上，包括养殖工、分拣工、电商直播员、管护员、服务员等，人均年工资性收入3.6万元以上。</t>
  </si>
  <si>
    <t>沙河镇2026年中央财政以工代赈项目</t>
  </si>
  <si>
    <t>硬化临平路至化音磨沟4.5米宽道路2.1公里，配套路肩，铺设渗水砖7200平方米，架设涵管桥4座。</t>
  </si>
  <si>
    <t>项目建成后，产权归属化音村集体所有。通过实施项目可有效提升化音磨沟周边农业的生产能力，对周边农户有较强的辐射带动能力，带动集体经济发展。</t>
  </si>
  <si>
    <t>项目建设期间提供务工岗位，吸引闲置劳动力参加务工，项目建成后吸引附近群众投入设施农业生产，带动群众增收致富，增加村集体收入。可以增强化音磨沟吸引游客带动消费，增加农户收益。</t>
  </si>
  <si>
    <t>鸭暖镇白寨村人居环境整治项目</t>
  </si>
  <si>
    <t>鸭暖镇
白寨村</t>
  </si>
  <si>
    <t>在白寨村十一社铺设渗水砖2800平方米，镶嵌路沿石1.2公里、供水管网500米。</t>
  </si>
  <si>
    <t>项目建成后，产权归属白寨村集体所有。通过项目的实施，可以有效改善村庄周边人居环境，方便群众生产、生活出行，助力和美乡村建设。</t>
  </si>
  <si>
    <t>在项目建设过程中，可吸纳周边脱贫群众就近务工。项目建成后，在日常管护、保洁等方面为脱贫户提供务工岗位，持续增加收入。</t>
  </si>
  <si>
    <t>三、就业补助及经营主体联农带农项目（4个）</t>
  </si>
  <si>
    <t>临泽县2026年村残协专职委员（爱心助残员）公益性岗位补贴项目</t>
  </si>
  <si>
    <t>全县7个镇
71个行政村</t>
  </si>
  <si>
    <t>全县71个行政村全部设立村残协专职委员（爱心助残员）公益性岗位76个，其中残疾人人数在100人以上的新华镇宣威村、板桥镇西湾村、板桥镇东柳村、鸭暖镇昭武村、鸭暖镇暖泉村各设立2名村残协专职委员（爱心助残员）公益性岗位（脱贫户9人，一般户67人），每人每月按500元标准发放岗位补贴。</t>
  </si>
  <si>
    <t>该项目实施，可促进残疾人事业全面发展，进一步密切联系残疾人、精准服务残疾人，助推残疾人社会保障制度和关爱服务体系建设，巩固脱贫攻坚成果、提升乡村振兴和爱心临泽建设成效。</t>
  </si>
  <si>
    <t>通过开展临泽县2026年村残协专职委员（爱心助残员）公益性岗位补贴项目，助推残疾人社会保障制度和关爱服务体系建设，有效拓宽脱贫户和一般农户收入渠道，持续巩固拓展脱贫攻坚成果。</t>
  </si>
  <si>
    <t>县残疾人联合会</t>
  </si>
  <si>
    <t>临泽县
残疾人
联合会</t>
  </si>
  <si>
    <t>2026年乡村寄递物流公益性岗位补贴项目</t>
  </si>
  <si>
    <t>为全县61个乡村寄递物流收发公益性岗位人员，每人每月按600元标准发放岗位补贴。</t>
  </si>
  <si>
    <t>该项目实施，可有效解决乡村寄递物流收发“最后一公里”难题，提升农产品上行与消费品下行效率，促进农民增收，推动乡村振兴，实现便民、利民、惠民的综合社会效益。</t>
  </si>
  <si>
    <t>建立“寄递+农户”联动模式，通过乡村寄递物流收发公益性岗位链接农产品产销，让农民参与收益分配，提升收入。以公益性岗位带动乡村资源对接市场，实现便民惠民与产业振兴双赢。</t>
  </si>
  <si>
    <t>县交
通局</t>
  </si>
  <si>
    <t>临泽县
交通局</t>
  </si>
  <si>
    <t>临泽县易地扶贫搬迁贷款贴息项目</t>
  </si>
  <si>
    <t>续建</t>
  </si>
  <si>
    <t>2026年6-12月</t>
  </si>
  <si>
    <t>全县各镇</t>
  </si>
  <si>
    <t>用于2016年度285户易地搬迁户贷款贴息补助。</t>
  </si>
  <si>
    <t>项目实施后，可按时足额支付285户易地搬迁户贷款利息。</t>
  </si>
  <si>
    <t>项目实施后，对285户易地搬迁户进行贷款贴息补助。</t>
  </si>
  <si>
    <t>临泽县
发改局</t>
  </si>
  <si>
    <t>2026年临泽县易地扶贫搬迁安置点乡村公益性岗位补贴项目</t>
  </si>
  <si>
    <t>2026年4-12月</t>
  </si>
  <si>
    <t>鸭暖镇
新华镇
倪家营镇</t>
  </si>
  <si>
    <t>为12名易地扶贫搬迁安置点乡村公益性岗位人员，每人每月按500元标准发放岗位补贴，每年54000元。</t>
  </si>
  <si>
    <t>该项目实施，可通过设置公益性岗位，帮助易地扶贫搬迁建档立卡劳动力上岗就业实现增收，达到持续巩固脱贫目的。</t>
  </si>
  <si>
    <t>开发镇村乡村保洁员、绿化员、道路维护员等公益性岗位，优先安置建档立卡脱贫劳动力，通过就业帮扶，帮助脱贫户增加收入。</t>
  </si>
  <si>
    <t>临泽县
人社局</t>
  </si>
  <si>
    <t>沙河镇经营主体联农带农产业发展
项目</t>
  </si>
  <si>
    <t>依托临泽县新合作百惠商贸有限公司，通过订单生产、托养托管、吸纳务工等方式带动农户80人以上参与生产经营，吸纳本县农村劳动力务工就业20名以上，其中脱贫户和监测对象不少于5名；50名以上农村劳动力务工累计达到3个月以上，且按时足额支付劳动报酬。</t>
  </si>
  <si>
    <t>该项目实施，可充分发挥农业经营主体吸纳脱贫劳动力就业作用，增强就业质量、提升带贫规模。</t>
  </si>
  <si>
    <t>按照“多联农带农、多给予扶持”的原则，扶持壮大临泽县新合作百惠商贸有限公，同时，推动农民工向外输转和就近就地就业相结合，帮助更多农民工实现稳定就业。</t>
  </si>
  <si>
    <t>平川镇吸纳脱贫劳动力稳定就业奖补项目</t>
  </si>
  <si>
    <t>平川镇
10个村</t>
  </si>
  <si>
    <t>临泽县恒源农业科技发展有限公司当年通过订单生产、托养托管、吸纳务工等方式带动农户50户以上深度参与生产经营，且吸纳本县区农村劳动力务工就业10名以上的（其中脱贫户和监测对象要占一定比例），每吸纳1名农村劳动力务工就业累计达到3个月以上，且按时足额支付劳动报酬的，给予临泽县恒源农业科技发展有限公司不高于3000元的一次性奖补，累计最高奖补50万元。</t>
  </si>
  <si>
    <t>按照“多联农带农、多给予扶持”的原则，扶持壮大恒源农业科技有限公司，同时，推动农民工向外输转和就近就地就业相结合，帮助更多农民工实现稳定就业。</t>
  </si>
  <si>
    <t>四、项目管理费（1个）</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</si>
</sst>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 numFmtId="178" formatCode="0_);[Red]\(0\)"/>
    <numFmt numFmtId="179" formatCode="0.0000_ "/>
  </numFmts>
  <fonts count="39">
    <font>
      <sz val="12"/>
      <color theme="1"/>
      <name val="等线"/>
      <charset val="134"/>
      <scheme val="minor"/>
    </font>
    <font>
      <b/>
      <sz val="14"/>
      <name val="宋体"/>
      <charset val="134"/>
    </font>
    <font>
      <sz val="14"/>
      <name val="宋体"/>
      <charset val="134"/>
    </font>
    <font>
      <b/>
      <sz val="14"/>
      <color rgb="FF000000"/>
      <name val="宋体"/>
      <charset val="134"/>
    </font>
    <font>
      <sz val="14"/>
      <color rgb="FF000000"/>
      <name val="宋体"/>
      <charset val="134"/>
    </font>
    <font>
      <sz val="14"/>
      <name val="国标宋体"/>
      <charset val="134"/>
    </font>
    <font>
      <sz val="12"/>
      <name val="等线"/>
      <charset val="134"/>
      <scheme val="minor"/>
    </font>
    <font>
      <sz val="14"/>
      <color theme="1"/>
      <name val="等线"/>
      <charset val="134"/>
      <scheme val="minor"/>
    </font>
    <font>
      <sz val="12"/>
      <name val="宋体"/>
      <charset val="134"/>
    </font>
    <font>
      <sz val="26"/>
      <name val="方正小标宋简体"/>
      <charset val="134"/>
    </font>
    <font>
      <sz val="14"/>
      <name val="黑体"/>
      <charset val="134"/>
    </font>
    <font>
      <b/>
      <sz val="14"/>
      <name val="黑体"/>
      <charset val="134"/>
    </font>
    <font>
      <b/>
      <sz val="14"/>
      <color rgb="FF000000"/>
      <name val="黑体"/>
      <charset val="134"/>
    </font>
    <font>
      <sz val="18"/>
      <color rgb="FF000000"/>
      <name val="宋体"/>
      <charset val="134"/>
    </font>
    <font>
      <sz val="14"/>
      <name val="宋体"/>
      <charset val="0"/>
    </font>
    <font>
      <sz val="20"/>
      <color theme="1"/>
      <name val="宋体"/>
      <charset val="134"/>
    </font>
    <font>
      <sz val="12"/>
      <color rgb="FF000000"/>
      <name val="宋体"/>
      <charset val="134"/>
    </font>
    <font>
      <sz val="11"/>
      <color theme="1"/>
      <name val="等线"/>
      <charset val="134"/>
      <scheme val="minor"/>
    </font>
    <font>
      <u/>
      <sz val="10"/>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u/>
      <sz val="14"/>
      <name val="宋体"/>
      <charset val="134"/>
    </font>
    <font>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7" fillId="2" borderId="4"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5" applyNumberFormat="0" applyFill="0" applyAlignment="0" applyProtection="0">
      <alignment vertical="center"/>
    </xf>
    <xf numFmtId="0" fontId="25" fillId="0" borderId="6" applyNumberFormat="0" applyFill="0" applyAlignment="0" applyProtection="0">
      <alignment vertical="center"/>
    </xf>
    <xf numFmtId="0" fontId="25" fillId="0" borderId="0" applyNumberFormat="0" applyFill="0" applyBorder="0" applyAlignment="0" applyProtection="0">
      <alignment vertical="center"/>
    </xf>
    <xf numFmtId="0" fontId="26" fillId="3" borderId="7" applyNumberFormat="0" applyAlignment="0" applyProtection="0">
      <alignment vertical="center"/>
    </xf>
    <xf numFmtId="0" fontId="27" fillId="4" borderId="8" applyNumberFormat="0" applyAlignment="0" applyProtection="0">
      <alignment vertical="center"/>
    </xf>
    <xf numFmtId="0" fontId="28" fillId="4" borderId="7" applyNumberFormat="0" applyAlignment="0" applyProtection="0">
      <alignment vertical="center"/>
    </xf>
    <xf numFmtId="0" fontId="29" fillId="5" borderId="9" applyNumberFormat="0" applyAlignment="0" applyProtection="0">
      <alignment vertical="center"/>
    </xf>
    <xf numFmtId="0" fontId="30" fillId="0" borderId="10" applyNumberFormat="0" applyFill="0" applyAlignment="0" applyProtection="0">
      <alignment vertical="center"/>
    </xf>
    <xf numFmtId="0" fontId="31" fillId="0" borderId="11"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cellStyleXfs>
  <cellXfs count="106">
    <xf numFmtId="0" fontId="0" fillId="0" borderId="0" xfId="0">
      <alignment vertical="center"/>
    </xf>
    <xf numFmtId="0" fontId="1" fillId="0" borderId="0" xfId="0" applyFont="1">
      <alignment vertical="center"/>
    </xf>
    <xf numFmtId="0" fontId="2" fillId="0" borderId="0" xfId="0" applyFont="1" applyBorder="1">
      <alignment vertical="center"/>
    </xf>
    <xf numFmtId="0" fontId="3" fillId="0" borderId="0" xfId="0" applyFont="1">
      <alignment vertical="center"/>
    </xf>
    <xf numFmtId="0" fontId="2" fillId="0" borderId="0" xfId="0" applyFont="1">
      <alignment vertical="center"/>
    </xf>
    <xf numFmtId="0" fontId="2" fillId="0" borderId="0" xfId="0" applyFont="1" applyFill="1" applyAlignment="1">
      <alignment vertical="center"/>
    </xf>
    <xf numFmtId="0" fontId="4" fillId="0" borderId="0" xfId="0" applyFont="1" applyBorder="1" applyAlignment="1" applyProtection="1">
      <alignment horizontal="center" vertical="center" wrapText="1"/>
    </xf>
    <xf numFmtId="0" fontId="5" fillId="0" borderId="0" xfId="0" applyFont="1">
      <alignment vertical="center"/>
    </xf>
    <xf numFmtId="0" fontId="6" fillId="0" borderId="0" xfId="0" applyFont="1" applyFill="1" applyBorder="1" applyAlignment="1">
      <alignment vertical="center" wrapText="1"/>
    </xf>
    <xf numFmtId="0" fontId="6" fillId="0" borderId="0" xfId="0" applyFont="1">
      <alignment vertical="center"/>
    </xf>
    <xf numFmtId="0" fontId="2" fillId="0" borderId="0" xfId="0" applyFont="1" applyBorder="1" applyAlignment="1">
      <alignment horizontal="justify" vertical="center" wrapText="1"/>
    </xf>
    <xf numFmtId="0" fontId="1" fillId="0" borderId="0" xfId="0" applyFont="1" applyFill="1" applyAlignment="1">
      <alignment vertical="center"/>
    </xf>
    <xf numFmtId="0" fontId="7" fillId="0" borderId="0" xfId="0" applyFont="1">
      <alignment vertical="center"/>
    </xf>
    <xf numFmtId="0" fontId="2" fillId="0" borderId="0" xfId="0" applyFont="1" applyAlignment="1">
      <alignment horizontal="center" vertical="center"/>
    </xf>
    <xf numFmtId="0" fontId="8" fillId="0" borderId="0" xfId="0" applyFont="1" applyAlignment="1">
      <alignment horizontal="center" vertical="center"/>
    </xf>
    <xf numFmtId="0" fontId="8" fillId="0" borderId="0" xfId="0" applyFont="1">
      <alignment vertical="center"/>
    </xf>
    <xf numFmtId="176" fontId="8" fillId="0" borderId="0" xfId="0" applyNumberFormat="1" applyFont="1" applyAlignment="1">
      <alignment horizontal="center" vertical="center"/>
    </xf>
    <xf numFmtId="0" fontId="9" fillId="0" borderId="0" xfId="0" applyFont="1" applyAlignment="1">
      <alignment horizontal="center" vertical="center"/>
    </xf>
    <xf numFmtId="0" fontId="10" fillId="0" borderId="1" xfId="0" applyFont="1" applyBorder="1" applyAlignment="1" applyProtection="1">
      <alignment horizontal="center" vertical="center"/>
    </xf>
    <xf numFmtId="0" fontId="10" fillId="0" borderId="1" xfId="0" applyFont="1" applyBorder="1" applyAlignment="1" applyProtection="1">
      <alignment horizontal="center" vertical="center" wrapText="1"/>
    </xf>
    <xf numFmtId="0" fontId="11" fillId="0" borderId="1" xfId="0" applyFont="1" applyBorder="1" applyAlignment="1" applyProtection="1">
      <alignment horizontal="left" vertical="center"/>
    </xf>
    <xf numFmtId="0" fontId="11" fillId="0" borderId="1" xfId="0" applyFont="1" applyBorder="1" applyAlignment="1" applyProtection="1">
      <alignment horizontal="center" vertical="center"/>
    </xf>
    <xf numFmtId="0" fontId="2" fillId="0" borderId="1" xfId="0" applyFont="1" applyFill="1" applyBorder="1" applyAlignment="1">
      <alignment horizontal="center" vertical="center" wrapText="1"/>
    </xf>
    <xf numFmtId="0" fontId="2" fillId="0" borderId="1" xfId="0" applyFont="1" applyBorder="1" applyAlignment="1" applyProtection="1">
      <alignment horizontal="center" vertical="center" wrapText="1"/>
    </xf>
    <xf numFmtId="0" fontId="2" fillId="0" borderId="1" xfId="0" applyFont="1" applyBorder="1" applyAlignment="1">
      <alignment horizontal="center" vertical="center"/>
    </xf>
    <xf numFmtId="49" fontId="2" fillId="0" borderId="1" xfId="0" applyNumberFormat="1" applyFont="1" applyBorder="1" applyAlignment="1" applyProtection="1">
      <alignment horizontal="center" vertical="center" wrapText="1"/>
    </xf>
    <xf numFmtId="0" fontId="4" fillId="0" borderId="1" xfId="0" applyFont="1" applyBorder="1" applyAlignment="1" applyProtection="1">
      <alignment horizontal="center" vertical="center" wrapText="1"/>
    </xf>
    <xf numFmtId="176" fontId="2" fillId="0" borderId="1" xfId="0" applyNumberFormat="1" applyFont="1" applyFill="1" applyBorder="1" applyAlignment="1">
      <alignment horizontal="center" vertical="center" wrapText="1"/>
    </xf>
    <xf numFmtId="177" fontId="2" fillId="0"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Fill="1" applyBorder="1" applyAlignment="1" applyProtection="1">
      <alignment horizontal="center" vertical="center" wrapText="1"/>
    </xf>
    <xf numFmtId="0" fontId="2" fillId="0" borderId="1" xfId="0" applyNumberFormat="1" applyFont="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4" fillId="0" borderId="2" xfId="0" applyFont="1" applyBorder="1" applyAlignment="1" applyProtection="1">
      <alignment horizontal="center" vertical="center" wrapText="1"/>
    </xf>
    <xf numFmtId="0" fontId="2" fillId="0" borderId="1" xfId="0" applyFont="1" applyBorder="1" applyAlignment="1">
      <alignment horizontal="justify" vertical="center" wrapText="1"/>
    </xf>
    <xf numFmtId="0" fontId="2" fillId="0" borderId="1" xfId="0" applyNumberFormat="1" applyFont="1" applyFill="1" applyBorder="1" applyAlignment="1" applyProtection="1">
      <alignment horizontal="center" vertical="center" wrapText="1"/>
    </xf>
    <xf numFmtId="178" fontId="2"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176" fontId="9" fillId="0" borderId="0" xfId="0" applyNumberFormat="1" applyFont="1" applyAlignment="1">
      <alignment horizontal="center" vertical="center"/>
    </xf>
    <xf numFmtId="176" fontId="10" fillId="0" borderId="1" xfId="0" applyNumberFormat="1" applyFont="1" applyBorder="1" applyAlignment="1" applyProtection="1">
      <alignment horizontal="center" vertical="center" wrapText="1"/>
    </xf>
    <xf numFmtId="0" fontId="11" fillId="0" borderId="1" xfId="0" applyFont="1" applyBorder="1" applyAlignment="1" applyProtection="1">
      <alignment horizontal="center" vertical="center" wrapText="1"/>
    </xf>
    <xf numFmtId="176" fontId="11" fillId="0" borderId="1" xfId="0" applyNumberFormat="1" applyFont="1" applyBorder="1" applyAlignment="1" applyProtection="1">
      <alignment horizontal="center" vertical="center" wrapText="1"/>
    </xf>
    <xf numFmtId="0" fontId="2" fillId="0" borderId="1" xfId="0" applyFont="1" applyFill="1" applyBorder="1" applyAlignment="1">
      <alignment horizontal="justify" vertical="center" wrapText="1"/>
    </xf>
    <xf numFmtId="176" fontId="2" fillId="0" borderId="1" xfId="0" applyNumberFormat="1" applyFont="1" applyBorder="1" applyAlignment="1" applyProtection="1">
      <alignment horizontal="center" vertical="center" wrapText="1"/>
    </xf>
    <xf numFmtId="0" fontId="2" fillId="0" borderId="2" xfId="0" applyFont="1" applyFill="1" applyBorder="1" applyAlignment="1" applyProtection="1">
      <alignment horizontal="justify" vertical="center" wrapText="1"/>
    </xf>
    <xf numFmtId="49" fontId="2" fillId="0" borderId="1" xfId="0" applyNumberFormat="1" applyFont="1" applyBorder="1" applyAlignment="1" applyProtection="1">
      <alignment horizontal="left" vertical="center" wrapText="1"/>
    </xf>
    <xf numFmtId="0" fontId="2" fillId="0" borderId="1" xfId="0" applyFont="1" applyBorder="1" applyAlignment="1" applyProtection="1">
      <alignment horizontal="left" vertical="center" wrapText="1"/>
    </xf>
    <xf numFmtId="0" fontId="2" fillId="0" borderId="1" xfId="0" applyFont="1" applyBorder="1" applyAlignment="1" applyProtection="1">
      <alignment horizontal="justify" vertical="center" wrapText="1"/>
    </xf>
    <xf numFmtId="176" fontId="12" fillId="0" borderId="1" xfId="0" applyNumberFormat="1" applyFont="1" applyBorder="1" applyAlignment="1" applyProtection="1">
      <alignment horizontal="center" vertical="center" wrapText="1"/>
    </xf>
    <xf numFmtId="176" fontId="4" fillId="0" borderId="1" xfId="0" applyNumberFormat="1" applyFont="1" applyBorder="1" applyAlignment="1" applyProtection="1">
      <alignment horizontal="center" vertical="center" wrapText="1"/>
    </xf>
    <xf numFmtId="176" fontId="2" fillId="0" borderId="1" xfId="0" applyNumberFormat="1" applyFont="1" applyFill="1" applyBorder="1" applyAlignment="1">
      <alignment horizontal="left" vertical="center" wrapText="1"/>
    </xf>
    <xf numFmtId="176" fontId="13" fillId="0" borderId="1" xfId="0" applyNumberFormat="1" applyFont="1" applyFill="1" applyBorder="1" applyAlignment="1" applyProtection="1">
      <alignment horizontal="center" vertical="center" wrapText="1"/>
    </xf>
    <xf numFmtId="176" fontId="1" fillId="0" borderId="1" xfId="0" applyNumberFormat="1" applyFont="1" applyBorder="1" applyAlignment="1" applyProtection="1">
      <alignment horizontal="center" vertical="center" wrapText="1"/>
    </xf>
    <xf numFmtId="0" fontId="14" fillId="0" borderId="1" xfId="0" applyFont="1" applyFill="1" applyBorder="1" applyAlignment="1">
      <alignment horizontal="center" vertical="center" wrapText="1"/>
    </xf>
    <xf numFmtId="0" fontId="2" fillId="0" borderId="2" xfId="0" applyFont="1" applyBorder="1" applyAlignment="1" applyProtection="1">
      <alignment horizontal="justify" vertical="center" wrapText="1"/>
    </xf>
    <xf numFmtId="176" fontId="15" fillId="0" borderId="1" xfId="0" applyNumberFormat="1" applyFont="1" applyBorder="1" applyAlignment="1">
      <alignment horizontal="center" vertical="center" wrapText="1"/>
    </xf>
    <xf numFmtId="0" fontId="2" fillId="0" borderId="1" xfId="0" applyFont="1" applyFill="1" applyBorder="1" applyAlignment="1" applyProtection="1">
      <alignment horizontal="justify" vertical="center" wrapText="1"/>
    </xf>
    <xf numFmtId="176" fontId="4" fillId="0" borderId="1" xfId="0" applyNumberFormat="1" applyFont="1" applyFill="1" applyBorder="1" applyAlignment="1" applyProtection="1">
      <alignment horizontal="center" vertical="center" wrapText="1"/>
    </xf>
    <xf numFmtId="0" fontId="1" fillId="0" borderId="1" xfId="0" applyFont="1" applyBorder="1" applyProtection="1">
      <alignment vertical="center"/>
    </xf>
    <xf numFmtId="176" fontId="1" fillId="0" borderId="1" xfId="0" applyNumberFormat="1" applyFont="1" applyBorder="1" applyAlignment="1" applyProtection="1">
      <alignment horizontal="center" vertical="center"/>
    </xf>
    <xf numFmtId="176" fontId="12" fillId="0" borderId="2" xfId="0" applyNumberFormat="1" applyFont="1" applyBorder="1" applyAlignment="1" applyProtection="1">
      <alignment horizontal="center" vertical="center" wrapText="1"/>
    </xf>
    <xf numFmtId="176" fontId="4" fillId="0" borderId="2" xfId="0" applyNumberFormat="1" applyFont="1" applyBorder="1" applyAlignment="1" applyProtection="1">
      <alignment horizontal="center" vertical="center" wrapText="1"/>
    </xf>
    <xf numFmtId="176" fontId="1" fillId="0" borderId="1" xfId="0" applyNumberFormat="1" applyFont="1" applyBorder="1" applyAlignment="1">
      <alignment horizontal="center" vertical="center" wrapText="1"/>
    </xf>
    <xf numFmtId="176"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8" fillId="0" borderId="1" xfId="0" applyFont="1" applyFill="1" applyBorder="1" applyAlignment="1">
      <alignment horizontal="center" vertical="center" wrapText="1"/>
    </xf>
    <xf numFmtId="0" fontId="8" fillId="0" borderId="1" xfId="0" applyFont="1" applyBorder="1">
      <alignment vertical="center"/>
    </xf>
    <xf numFmtId="0" fontId="2" fillId="0" borderId="2" xfId="0" applyFont="1" applyBorder="1" applyAlignment="1">
      <alignment horizontal="justify" vertical="center" wrapText="1"/>
    </xf>
    <xf numFmtId="0" fontId="2" fillId="0" borderId="1" xfId="0" applyFont="1" applyFill="1" applyBorder="1" applyAlignment="1">
      <alignment horizontal="left" vertical="center" wrapText="1"/>
    </xf>
    <xf numFmtId="0" fontId="4" fillId="0" borderId="1" xfId="0" applyFont="1" applyBorder="1" applyAlignment="1" applyProtection="1">
      <alignment horizontal="justify" vertical="center" wrapText="1"/>
    </xf>
    <xf numFmtId="0" fontId="2" fillId="0" borderId="2" xfId="0" applyFont="1" applyFill="1" applyBorder="1" applyAlignment="1">
      <alignment horizontal="justify" vertical="center" wrapText="1"/>
    </xf>
    <xf numFmtId="176" fontId="3" fillId="0" borderId="1" xfId="0" applyNumberFormat="1" applyFont="1" applyBorder="1" applyAlignment="1" applyProtection="1">
      <alignment horizontal="center" vertical="center" wrapText="1"/>
    </xf>
    <xf numFmtId="176" fontId="2" fillId="0" borderId="0" xfId="0" applyNumberFormat="1" applyFont="1" applyAlignment="1">
      <alignment horizontal="center" vertical="center"/>
    </xf>
    <xf numFmtId="176" fontId="2" fillId="0" borderId="1" xfId="0" applyNumberFormat="1" applyFont="1" applyFill="1" applyBorder="1" applyAlignment="1">
      <alignment horizontal="justify" vertical="center" wrapText="1"/>
    </xf>
    <xf numFmtId="0" fontId="4" fillId="0" borderId="1" xfId="0" applyNumberFormat="1" applyFont="1" applyFill="1" applyBorder="1" applyAlignment="1" applyProtection="1">
      <alignment horizontal="justify" vertical="center" wrapText="1"/>
    </xf>
    <xf numFmtId="0" fontId="4" fillId="0" borderId="2" xfId="0" applyFont="1" applyBorder="1" applyAlignment="1" applyProtection="1">
      <alignment horizontal="justify" vertical="center" wrapText="1"/>
    </xf>
    <xf numFmtId="0" fontId="4" fillId="0" borderId="1" xfId="0" applyFont="1" applyBorder="1" applyAlignment="1" applyProtection="1">
      <alignment horizontal="left" vertical="center" wrapText="1"/>
    </xf>
    <xf numFmtId="179" fontId="11" fillId="0" borderId="1" xfId="0" applyNumberFormat="1" applyFont="1" applyBorder="1" applyAlignment="1" applyProtection="1">
      <alignment horizontal="center" vertical="center" wrapText="1"/>
    </xf>
    <xf numFmtId="0" fontId="2" fillId="0" borderId="1" xfId="0" applyFont="1" applyFill="1" applyBorder="1" applyAlignment="1">
      <alignment vertical="center" wrapText="1"/>
    </xf>
    <xf numFmtId="179" fontId="2" fillId="0" borderId="1" xfId="0" applyNumberFormat="1" applyFont="1" applyFill="1" applyBorder="1" applyAlignment="1">
      <alignment horizontal="center" vertical="center"/>
    </xf>
    <xf numFmtId="0" fontId="4" fillId="0" borderId="1" xfId="0" applyNumberFormat="1" applyFont="1" applyBorder="1" applyAlignment="1" applyProtection="1">
      <alignment horizontal="center" vertical="center" wrapText="1"/>
    </xf>
    <xf numFmtId="0" fontId="2" fillId="0" borderId="1" xfId="0" applyNumberFormat="1" applyFont="1" applyFill="1" applyBorder="1" applyAlignment="1">
      <alignment horizontal="center" vertical="center" wrapText="1"/>
    </xf>
    <xf numFmtId="179"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179" fontId="1" fillId="0" borderId="1" xfId="0" applyNumberFormat="1" applyFont="1" applyBorder="1" applyAlignment="1" applyProtection="1">
      <alignment horizontal="center" vertical="center"/>
    </xf>
    <xf numFmtId="179" fontId="4" fillId="0" borderId="2" xfId="0" applyNumberFormat="1" applyFont="1" applyBorder="1" applyAlignment="1" applyProtection="1">
      <alignment horizontal="center" vertical="center" wrapText="1"/>
    </xf>
    <xf numFmtId="179" fontId="2" fillId="0" borderId="1" xfId="0" applyNumberFormat="1" applyFont="1" applyBorder="1" applyAlignment="1">
      <alignment horizontal="center"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center" vertical="center"/>
    </xf>
    <xf numFmtId="179" fontId="2" fillId="0" borderId="1" xfId="0" applyNumberFormat="1" applyFont="1" applyBorder="1" applyAlignment="1" applyProtection="1">
      <alignment horizontal="center" vertical="center" wrapText="1"/>
    </xf>
    <xf numFmtId="179" fontId="10" fillId="0" borderId="1" xfId="0" applyNumberFormat="1" applyFont="1" applyBorder="1" applyAlignment="1" applyProtection="1">
      <alignment horizontal="center" vertical="center" wrapText="1"/>
    </xf>
    <xf numFmtId="0" fontId="2" fillId="0" borderId="1" xfId="0" applyFont="1" applyFill="1" applyBorder="1" applyAlignment="1">
      <alignment horizontal="center" vertical="center"/>
    </xf>
    <xf numFmtId="49" fontId="15" fillId="0" borderId="1" xfId="0" applyNumberFormat="1" applyFont="1" applyBorder="1" applyAlignment="1">
      <alignment horizontal="center" vertical="center" wrapText="1"/>
    </xf>
    <xf numFmtId="57" fontId="2" fillId="0" borderId="1" xfId="0" applyNumberFormat="1" applyFont="1" applyBorder="1" applyAlignment="1" applyProtection="1">
      <alignment horizontal="center" vertical="center" wrapText="1"/>
    </xf>
    <xf numFmtId="0" fontId="16" fillId="0" borderId="1" xfId="0" applyFont="1" applyFill="1" applyBorder="1" applyAlignment="1" applyProtection="1">
      <alignment horizontal="center" vertical="center" wrapText="1"/>
    </xf>
    <xf numFmtId="0" fontId="1" fillId="0" borderId="1" xfId="0" applyFont="1" applyBorder="1" applyAlignment="1" applyProtection="1">
      <alignment horizontal="center" vertical="center"/>
    </xf>
    <xf numFmtId="0" fontId="2" fillId="0" borderId="1" xfId="0" applyFont="1" applyBorder="1" applyAlignment="1" applyProtection="1">
      <alignment horizontal="center" vertical="center"/>
    </xf>
    <xf numFmtId="57" fontId="2" fillId="0" borderId="1" xfId="0" applyNumberFormat="1" applyFont="1" applyFill="1" applyBorder="1" applyAlignment="1" applyProtection="1">
      <alignment horizontal="center" vertical="center" wrapText="1"/>
    </xf>
    <xf numFmtId="0" fontId="8" fillId="0" borderId="1" xfId="0" applyFont="1" applyBorder="1" applyAlignment="1">
      <alignment horizontal="center" vertical="center"/>
    </xf>
    <xf numFmtId="57" fontId="4" fillId="0" borderId="1" xfId="0" applyNumberFormat="1" applyFont="1" applyBorder="1" applyAlignment="1" applyProtection="1">
      <alignment horizontal="center" vertical="center" wrapText="1"/>
    </xf>
    <xf numFmtId="0" fontId="2" fillId="0" borderId="0" xfId="0" applyFont="1" applyBorder="1" applyAlignment="1" applyProtection="1">
      <alignment horizontal="justify" vertical="center" wrapText="1"/>
    </xf>
    <xf numFmtId="0" fontId="8" fillId="0" borderId="0" xfId="0" applyFont="1" applyFill="1" applyBorder="1" applyAlignment="1">
      <alignment vertical="center" wrapText="1"/>
    </xf>
    <xf numFmtId="0" fontId="4" fillId="0" borderId="0" xfId="0" applyFont="1" applyBorder="1">
      <alignment vertical="center"/>
    </xf>
    <xf numFmtId="0" fontId="4" fillId="0" borderId="0" xfId="0" applyFont="1">
      <alignment vertical="center"/>
    </xf>
    <xf numFmtId="0" fontId="16"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outlinePr summaryBelow="0" summaryRight="0"/>
    <pageSetUpPr fitToPage="1"/>
  </sheetPr>
  <dimension ref="A1:XEQ58"/>
  <sheetViews>
    <sheetView showGridLines="0" showZeros="0" tabSelected="1" zoomScale="60" zoomScaleNormal="60" zoomScaleSheetLayoutView="60" workbookViewId="0">
      <pane ySplit="6" topLeftCell="A7" activePane="bottomLeft" state="frozen"/>
      <selection/>
      <selection pane="bottomLeft" activeCell="K7" sqref="K7"/>
    </sheetView>
  </sheetViews>
  <sheetFormatPr defaultColWidth="9" defaultRowHeight="15.75" customHeight="1"/>
  <cols>
    <col min="1" max="1" width="5.66666666666667" style="13" customWidth="1"/>
    <col min="2" max="2" width="10.3333333333333" style="14" customWidth="1"/>
    <col min="3" max="3" width="7.66666666666667" style="14" customWidth="1"/>
    <col min="4" max="4" width="9.16666666666667" style="14" customWidth="1"/>
    <col min="5" max="5" width="15.4166666666667" style="14" customWidth="1"/>
    <col min="6" max="6" width="49.1083333333333" style="15" customWidth="1"/>
    <col min="7" max="7" width="11.6" style="15" hidden="1" customWidth="1"/>
    <col min="8" max="8" width="14.9916666666667" style="16" customWidth="1"/>
    <col min="9" max="9" width="15.3333333333333" style="15" customWidth="1"/>
    <col min="10" max="10" width="12.9166666666667" style="15" customWidth="1"/>
    <col min="11" max="11" width="12.5" style="15" customWidth="1"/>
    <col min="12" max="12" width="42.3166666666667" style="15" customWidth="1"/>
    <col min="13" max="13" width="39.6666666666667" style="15" customWidth="1"/>
    <col min="14" max="14" width="10.6666666666667" style="15" customWidth="1"/>
    <col min="15" max="15" width="11.3333333333333" style="15"/>
    <col min="16" max="16" width="10.1666666666667" style="15" customWidth="1"/>
    <col min="17" max="17" width="10.6666666666667" style="15" customWidth="1"/>
    <col min="18" max="18" width="11.3333333333333" style="15"/>
    <col min="19" max="19" width="11" style="15" customWidth="1"/>
    <col min="20" max="20" width="11.3333333333333" style="15" hidden="1" customWidth="1"/>
    <col min="21" max="21" width="9.64166666666667" style="14" customWidth="1"/>
    <col min="22" max="22" width="9" style="15"/>
    <col min="23" max="23" width="14.125" style="14"/>
    <col min="24" max="24" width="9.1" style="14" customWidth="1"/>
    <col min="25" max="27" width="9" style="15"/>
    <col min="28" max="16384" width="9" style="9"/>
  </cols>
  <sheetData>
    <row r="1" ht="60" customHeight="1" spans="1:24">
      <c r="A1" s="17" t="s">
        <v>0</v>
      </c>
      <c r="B1" s="17"/>
      <c r="C1" s="17"/>
      <c r="D1" s="17"/>
      <c r="E1" s="17"/>
      <c r="F1" s="17"/>
      <c r="G1" s="17"/>
      <c r="H1" s="38"/>
      <c r="I1" s="17"/>
      <c r="J1" s="17"/>
      <c r="K1" s="17"/>
      <c r="L1" s="17"/>
      <c r="M1" s="17"/>
      <c r="N1" s="17"/>
      <c r="O1" s="17"/>
      <c r="P1" s="17"/>
      <c r="Q1" s="17"/>
      <c r="R1" s="17"/>
      <c r="S1" s="17"/>
      <c r="T1" s="17"/>
      <c r="U1" s="17"/>
      <c r="V1" s="17"/>
      <c r="W1" s="17"/>
      <c r="X1" s="17"/>
    </row>
    <row r="2" s="1" customFormat="1" ht="33" customHeight="1" spans="1:24">
      <c r="A2" s="18" t="s">
        <v>1</v>
      </c>
      <c r="B2" s="19" t="s">
        <v>2</v>
      </c>
      <c r="C2" s="19" t="s">
        <v>3</v>
      </c>
      <c r="D2" s="19" t="s">
        <v>4</v>
      </c>
      <c r="E2" s="19" t="s">
        <v>5</v>
      </c>
      <c r="F2" s="19" t="s">
        <v>6</v>
      </c>
      <c r="G2" s="19" t="s">
        <v>7</v>
      </c>
      <c r="H2" s="39" t="s">
        <v>8</v>
      </c>
      <c r="I2" s="19" t="s">
        <v>9</v>
      </c>
      <c r="J2" s="19"/>
      <c r="K2" s="19"/>
      <c r="L2" s="19" t="s">
        <v>10</v>
      </c>
      <c r="M2" s="19"/>
      <c r="N2" s="19"/>
      <c r="O2" s="19"/>
      <c r="P2" s="19"/>
      <c r="Q2" s="19"/>
      <c r="R2" s="19"/>
      <c r="S2" s="19"/>
      <c r="T2" s="19" t="s">
        <v>11</v>
      </c>
      <c r="U2" s="19" t="s">
        <v>12</v>
      </c>
      <c r="V2" s="19" t="s">
        <v>13</v>
      </c>
      <c r="W2" s="19" t="s">
        <v>14</v>
      </c>
      <c r="X2" s="19" t="s">
        <v>15</v>
      </c>
    </row>
    <row r="3" s="1" customFormat="1" ht="33" customHeight="1" spans="1:24">
      <c r="A3" s="18"/>
      <c r="B3" s="19"/>
      <c r="C3" s="19"/>
      <c r="D3" s="19"/>
      <c r="E3" s="19"/>
      <c r="F3" s="19"/>
      <c r="G3" s="19"/>
      <c r="H3" s="39"/>
      <c r="I3" s="19"/>
      <c r="J3" s="19"/>
      <c r="K3" s="19"/>
      <c r="L3" s="19" t="s">
        <v>16</v>
      </c>
      <c r="M3" s="19" t="s">
        <v>17</v>
      </c>
      <c r="N3" s="19" t="s">
        <v>18</v>
      </c>
      <c r="O3" s="19"/>
      <c r="P3" s="19"/>
      <c r="Q3" s="19" t="s">
        <v>19</v>
      </c>
      <c r="R3" s="19"/>
      <c r="S3" s="19"/>
      <c r="T3" s="19"/>
      <c r="U3" s="19"/>
      <c r="V3" s="19"/>
      <c r="W3" s="19"/>
      <c r="X3" s="19"/>
    </row>
    <row r="4" s="1" customFormat="1" ht="12" customHeight="1" spans="1:24">
      <c r="A4" s="18"/>
      <c r="B4" s="19"/>
      <c r="C4" s="19"/>
      <c r="D4" s="19"/>
      <c r="E4" s="19"/>
      <c r="F4" s="19"/>
      <c r="G4" s="19"/>
      <c r="H4" s="39"/>
      <c r="I4" s="19"/>
      <c r="J4" s="19"/>
      <c r="K4" s="19"/>
      <c r="L4" s="19"/>
      <c r="M4" s="19"/>
      <c r="N4" s="19"/>
      <c r="O4" s="19"/>
      <c r="P4" s="19"/>
      <c r="Q4" s="19"/>
      <c r="R4" s="19"/>
      <c r="S4" s="19"/>
      <c r="T4" s="19"/>
      <c r="U4" s="19"/>
      <c r="V4" s="19"/>
      <c r="W4" s="19"/>
      <c r="X4" s="19"/>
    </row>
    <row r="5" s="1" customFormat="1" ht="33" customHeight="1" spans="1:24">
      <c r="A5" s="18"/>
      <c r="B5" s="19"/>
      <c r="C5" s="19"/>
      <c r="D5" s="19"/>
      <c r="E5" s="19"/>
      <c r="F5" s="19"/>
      <c r="G5" s="19"/>
      <c r="H5" s="39"/>
      <c r="I5" s="19" t="s">
        <v>20</v>
      </c>
      <c r="J5" s="19" t="s">
        <v>21</v>
      </c>
      <c r="K5" s="19" t="s">
        <v>22</v>
      </c>
      <c r="L5" s="19"/>
      <c r="M5" s="19"/>
      <c r="N5" s="19" t="s">
        <v>20</v>
      </c>
      <c r="O5" s="19" t="s">
        <v>23</v>
      </c>
      <c r="P5" s="19" t="s">
        <v>24</v>
      </c>
      <c r="Q5" s="19" t="s">
        <v>20</v>
      </c>
      <c r="R5" s="19" t="s">
        <v>25</v>
      </c>
      <c r="S5" s="19" t="s">
        <v>26</v>
      </c>
      <c r="T5" s="19"/>
      <c r="U5" s="19"/>
      <c r="V5" s="19"/>
      <c r="W5" s="19"/>
      <c r="X5" s="19"/>
    </row>
    <row r="6" s="1" customFormat="1" ht="41" customHeight="1" spans="1:24">
      <c r="A6" s="18"/>
      <c r="B6" s="19"/>
      <c r="C6" s="19"/>
      <c r="D6" s="19"/>
      <c r="E6" s="19"/>
      <c r="F6" s="19"/>
      <c r="G6" s="19"/>
      <c r="H6" s="39"/>
      <c r="I6" s="19"/>
      <c r="J6" s="19"/>
      <c r="K6" s="19"/>
      <c r="L6" s="19"/>
      <c r="M6" s="19"/>
      <c r="N6" s="19"/>
      <c r="O6" s="19"/>
      <c r="P6" s="19"/>
      <c r="Q6" s="19"/>
      <c r="R6" s="19"/>
      <c r="S6" s="19"/>
      <c r="T6" s="19"/>
      <c r="U6" s="19"/>
      <c r="V6" s="19"/>
      <c r="W6" s="19"/>
      <c r="X6" s="19"/>
    </row>
    <row r="7" s="1" customFormat="1" ht="41" customHeight="1" spans="1:24">
      <c r="A7" s="20" t="s">
        <v>27</v>
      </c>
      <c r="B7" s="21"/>
      <c r="C7" s="21"/>
      <c r="D7" s="21"/>
      <c r="E7" s="21"/>
      <c r="F7" s="40"/>
      <c r="G7" s="40"/>
      <c r="H7" s="41">
        <f>H8+H42+H46+H53</f>
        <v>19134.14</v>
      </c>
      <c r="I7" s="41">
        <f>J7+K7</f>
        <v>8143</v>
      </c>
      <c r="J7" s="41">
        <f>J8+J42+J46+J53</f>
        <v>2907</v>
      </c>
      <c r="K7" s="41">
        <f>K8+K42+K46+K53</f>
        <v>5236</v>
      </c>
      <c r="L7" s="41"/>
      <c r="M7" s="41"/>
      <c r="N7" s="78"/>
      <c r="O7" s="78"/>
      <c r="P7" s="78"/>
      <c r="Q7" s="78"/>
      <c r="R7" s="78"/>
      <c r="S7" s="78"/>
      <c r="T7" s="40"/>
      <c r="U7" s="40"/>
      <c r="V7" s="40"/>
      <c r="W7" s="40"/>
      <c r="X7" s="40"/>
    </row>
    <row r="8" s="1" customFormat="1" ht="41" customHeight="1" spans="1:24">
      <c r="A8" s="20" t="s">
        <v>28</v>
      </c>
      <c r="B8" s="21"/>
      <c r="C8" s="21"/>
      <c r="D8" s="21"/>
      <c r="E8" s="21"/>
      <c r="F8" s="40"/>
      <c r="G8" s="40"/>
      <c r="H8" s="41">
        <f>H9+H17+H25+H27+H30+H34</f>
        <v>12626</v>
      </c>
      <c r="I8" s="41">
        <f>I9+I17+I25+I27+I30+I34</f>
        <v>4577.86</v>
      </c>
      <c r="J8" s="41">
        <f>J9+J17+J25+J27+J30+J34</f>
        <v>2593.86</v>
      </c>
      <c r="K8" s="41">
        <f>K9+K17+K25+K27+K30+K34</f>
        <v>1984</v>
      </c>
      <c r="L8" s="41"/>
      <c r="M8" s="41"/>
      <c r="N8" s="78"/>
      <c r="O8" s="78"/>
      <c r="P8" s="78"/>
      <c r="Q8" s="78"/>
      <c r="R8" s="78"/>
      <c r="S8" s="78"/>
      <c r="T8" s="40"/>
      <c r="U8" s="40"/>
      <c r="V8" s="40"/>
      <c r="W8" s="40"/>
      <c r="X8" s="40"/>
    </row>
    <row r="9" s="1" customFormat="1" ht="41.1" customHeight="1" spans="1:24">
      <c r="A9" s="20" t="s">
        <v>29</v>
      </c>
      <c r="B9" s="21"/>
      <c r="C9" s="21"/>
      <c r="D9" s="21"/>
      <c r="E9" s="21"/>
      <c r="F9" s="19"/>
      <c r="G9" s="41"/>
      <c r="H9" s="41">
        <f>SUM(H10:H16)</f>
        <v>8200</v>
      </c>
      <c r="I9" s="41">
        <f>I10+I11+I12</f>
        <v>1460.86</v>
      </c>
      <c r="J9" s="41">
        <f>J10+J11+J12</f>
        <v>380.86</v>
      </c>
      <c r="K9" s="41">
        <f>K10+K11+K12</f>
        <v>1080</v>
      </c>
      <c r="L9" s="41"/>
      <c r="M9" s="41"/>
      <c r="N9" s="78"/>
      <c r="O9" s="78"/>
      <c r="P9" s="78"/>
      <c r="Q9" s="78"/>
      <c r="R9" s="78"/>
      <c r="S9" s="78"/>
      <c r="T9" s="91"/>
      <c r="U9" s="91"/>
      <c r="V9" s="91"/>
      <c r="W9" s="19"/>
      <c r="X9" s="19"/>
    </row>
    <row r="10" s="1" customFormat="1" ht="328" customHeight="1" spans="1:24">
      <c r="A10" s="18">
        <v>1</v>
      </c>
      <c r="B10" s="22" t="s">
        <v>30</v>
      </c>
      <c r="C10" s="22" t="s">
        <v>31</v>
      </c>
      <c r="D10" s="23" t="s">
        <v>32</v>
      </c>
      <c r="E10" s="22" t="s">
        <v>33</v>
      </c>
      <c r="F10" s="42" t="s">
        <v>34</v>
      </c>
      <c r="G10" s="41"/>
      <c r="H10" s="43">
        <v>6000</v>
      </c>
      <c r="I10" s="43">
        <v>1000</v>
      </c>
      <c r="J10" s="43"/>
      <c r="K10" s="43">
        <v>1000</v>
      </c>
      <c r="L10" s="42" t="s">
        <v>35</v>
      </c>
      <c r="M10" s="79" t="s">
        <v>36</v>
      </c>
      <c r="N10" s="80">
        <v>0.1</v>
      </c>
      <c r="O10" s="80">
        <v>0.01</v>
      </c>
      <c r="P10" s="80">
        <f>N10-O10</f>
        <v>0.09</v>
      </c>
      <c r="Q10" s="80">
        <v>0.4</v>
      </c>
      <c r="R10" s="80">
        <v>0.02</v>
      </c>
      <c r="S10" s="80">
        <f>Q10-R10</f>
        <v>0.38</v>
      </c>
      <c r="T10" s="91"/>
      <c r="U10" s="23" t="s">
        <v>37</v>
      </c>
      <c r="V10" s="23" t="s">
        <v>38</v>
      </c>
      <c r="W10" s="94">
        <v>46143</v>
      </c>
      <c r="X10" s="23" t="s">
        <v>39</v>
      </c>
    </row>
    <row r="11" s="1" customFormat="1" ht="204" customHeight="1" spans="1:24">
      <c r="A11" s="24">
        <v>2</v>
      </c>
      <c r="B11" s="25" t="s">
        <v>40</v>
      </c>
      <c r="C11" s="25" t="s">
        <v>31</v>
      </c>
      <c r="D11" s="23" t="s">
        <v>32</v>
      </c>
      <c r="E11" s="25" t="s">
        <v>41</v>
      </c>
      <c r="F11" s="44" t="s">
        <v>42</v>
      </c>
      <c r="G11" s="45">
        <v>360</v>
      </c>
      <c r="H11" s="43">
        <v>500</v>
      </c>
      <c r="I11" s="43">
        <v>400</v>
      </c>
      <c r="J11" s="43">
        <v>380.86</v>
      </c>
      <c r="K11" s="43">
        <v>19.14</v>
      </c>
      <c r="L11" s="47" t="s">
        <v>43</v>
      </c>
      <c r="M11" s="47" t="s">
        <v>44</v>
      </c>
      <c r="N11" s="31">
        <f>O11+P11</f>
        <v>0.0111</v>
      </c>
      <c r="O11" s="31">
        <f>5/10000</f>
        <v>0.0005</v>
      </c>
      <c r="P11" s="31">
        <f>106/10000</f>
        <v>0.0106</v>
      </c>
      <c r="Q11" s="31">
        <f>R11+S11</f>
        <v>0.0392</v>
      </c>
      <c r="R11" s="31">
        <f>9/10000</f>
        <v>0.0009</v>
      </c>
      <c r="S11" s="31">
        <f>383/10000</f>
        <v>0.0383</v>
      </c>
      <c r="T11" s="23"/>
      <c r="U11" s="23" t="s">
        <v>37</v>
      </c>
      <c r="V11" s="23" t="s">
        <v>45</v>
      </c>
      <c r="W11" s="94">
        <v>46023</v>
      </c>
      <c r="X11" s="94"/>
    </row>
    <row r="12" s="2" customFormat="1" ht="160" customHeight="1" spans="1:16371">
      <c r="A12" s="24">
        <v>3</v>
      </c>
      <c r="B12" s="23" t="s">
        <v>46</v>
      </c>
      <c r="C12" s="23" t="s">
        <v>31</v>
      </c>
      <c r="D12" s="23" t="s">
        <v>32</v>
      </c>
      <c r="E12" s="23" t="s">
        <v>47</v>
      </c>
      <c r="F12" s="46" t="s">
        <v>48</v>
      </c>
      <c r="G12" s="47"/>
      <c r="H12" s="43">
        <v>195</v>
      </c>
      <c r="I12" s="43">
        <f>J12+K12</f>
        <v>60.86</v>
      </c>
      <c r="J12" s="43"/>
      <c r="K12" s="43">
        <v>60.86</v>
      </c>
      <c r="L12" s="70" t="s">
        <v>49</v>
      </c>
      <c r="M12" s="77" t="s">
        <v>50</v>
      </c>
      <c r="N12" s="31">
        <v>0.0045</v>
      </c>
      <c r="O12" s="31">
        <v>0.0009</v>
      </c>
      <c r="P12" s="31">
        <v>0.0036</v>
      </c>
      <c r="Q12" s="31">
        <v>0.0137</v>
      </c>
      <c r="R12" s="31">
        <v>0.0024</v>
      </c>
      <c r="S12" s="31">
        <v>0.0113</v>
      </c>
      <c r="T12" s="47"/>
      <c r="U12" s="23" t="s">
        <v>37</v>
      </c>
      <c r="V12" s="23" t="s">
        <v>51</v>
      </c>
      <c r="W12" s="94">
        <v>46143</v>
      </c>
      <c r="X12" s="95" t="s">
        <v>52</v>
      </c>
      <c r="Y12" s="101"/>
      <c r="Z12" s="101"/>
      <c r="AA12" s="101"/>
      <c r="AB12" s="101"/>
      <c r="AC12" s="101"/>
      <c r="AD12" s="101"/>
      <c r="AE12" s="101"/>
      <c r="AF12" s="101"/>
      <c r="AG12" s="101"/>
      <c r="AH12" s="101"/>
      <c r="AI12" s="101"/>
      <c r="AJ12" s="101"/>
      <c r="AK12" s="101"/>
      <c r="AL12" s="101"/>
      <c r="AM12" s="101"/>
      <c r="AN12" s="101"/>
      <c r="AO12" s="101"/>
      <c r="AP12" s="101"/>
      <c r="AQ12" s="101"/>
      <c r="AR12" s="101"/>
      <c r="AS12" s="101"/>
      <c r="AT12" s="101"/>
      <c r="AU12" s="101"/>
      <c r="AV12" s="101"/>
      <c r="AW12" s="101"/>
      <c r="AX12" s="101"/>
      <c r="AY12" s="101"/>
      <c r="AZ12" s="101"/>
      <c r="BA12" s="101"/>
      <c r="BB12" s="101"/>
      <c r="BC12" s="101"/>
      <c r="BD12" s="101"/>
      <c r="BE12" s="101"/>
      <c r="BF12" s="101"/>
      <c r="BG12" s="101"/>
      <c r="BH12" s="101"/>
      <c r="BI12" s="101"/>
      <c r="BJ12" s="101"/>
      <c r="BK12" s="101"/>
      <c r="BL12" s="101"/>
      <c r="BM12" s="101"/>
      <c r="BN12" s="101"/>
      <c r="BO12" s="101"/>
      <c r="BP12" s="101"/>
      <c r="BQ12" s="101"/>
      <c r="BR12" s="101"/>
      <c r="BS12" s="101"/>
      <c r="BT12" s="101"/>
      <c r="BU12" s="101"/>
      <c r="BV12" s="101"/>
      <c r="BW12" s="101"/>
      <c r="BX12" s="101"/>
      <c r="BY12" s="101"/>
      <c r="BZ12" s="101"/>
      <c r="CA12" s="101"/>
      <c r="CB12" s="101"/>
      <c r="CC12" s="101"/>
      <c r="CD12" s="101"/>
      <c r="CE12" s="101"/>
      <c r="CF12" s="101"/>
      <c r="CG12" s="101"/>
      <c r="CH12" s="101"/>
      <c r="CI12" s="101"/>
      <c r="CJ12" s="101"/>
      <c r="CK12" s="101"/>
      <c r="CL12" s="101"/>
      <c r="CM12" s="101"/>
      <c r="CN12" s="101"/>
      <c r="CO12" s="101"/>
      <c r="CP12" s="101"/>
      <c r="CQ12" s="101"/>
      <c r="CR12" s="101"/>
      <c r="CS12" s="101"/>
      <c r="CT12" s="101"/>
      <c r="CU12" s="101"/>
      <c r="CV12" s="101"/>
      <c r="CW12" s="101"/>
      <c r="CX12" s="101"/>
      <c r="CY12" s="101"/>
      <c r="CZ12" s="101"/>
      <c r="DA12" s="101"/>
      <c r="DB12" s="101"/>
      <c r="DC12" s="101"/>
      <c r="DD12" s="101"/>
      <c r="DE12" s="101"/>
      <c r="DF12" s="101"/>
      <c r="DG12" s="101"/>
      <c r="DH12" s="101"/>
      <c r="DI12" s="101"/>
      <c r="DJ12" s="101"/>
      <c r="DK12" s="101"/>
      <c r="DL12" s="101"/>
      <c r="DM12" s="101"/>
      <c r="DN12" s="101"/>
      <c r="DO12" s="101"/>
      <c r="DP12" s="101"/>
      <c r="DQ12" s="101"/>
      <c r="DR12" s="101"/>
      <c r="DS12" s="101"/>
      <c r="DT12" s="101"/>
      <c r="DU12" s="101"/>
      <c r="DV12" s="101"/>
      <c r="DW12" s="101"/>
      <c r="DX12" s="101"/>
      <c r="DY12" s="101"/>
      <c r="DZ12" s="101"/>
      <c r="EA12" s="101"/>
      <c r="EB12" s="101"/>
      <c r="EC12" s="101"/>
      <c r="ED12" s="101"/>
      <c r="EE12" s="101"/>
      <c r="EF12" s="101"/>
      <c r="EG12" s="101"/>
      <c r="EH12" s="101"/>
      <c r="EI12" s="101"/>
      <c r="EJ12" s="101"/>
      <c r="EK12" s="101"/>
      <c r="EL12" s="101"/>
      <c r="EM12" s="101"/>
      <c r="EN12" s="101"/>
      <c r="EO12" s="101"/>
      <c r="EP12" s="101"/>
      <c r="EQ12" s="101"/>
      <c r="ER12" s="101"/>
      <c r="ES12" s="101"/>
      <c r="ET12" s="101"/>
      <c r="EU12" s="101"/>
      <c r="EV12" s="101"/>
      <c r="EW12" s="101"/>
      <c r="EX12" s="101"/>
      <c r="EY12" s="101"/>
      <c r="EZ12" s="101"/>
      <c r="FA12" s="101"/>
      <c r="FB12" s="101"/>
      <c r="FC12" s="101"/>
      <c r="FD12" s="101"/>
      <c r="FE12" s="101"/>
      <c r="FF12" s="101"/>
      <c r="FG12" s="101"/>
      <c r="FH12" s="101"/>
      <c r="FI12" s="101"/>
      <c r="FJ12" s="101"/>
      <c r="FK12" s="101"/>
      <c r="FL12" s="101"/>
      <c r="FM12" s="101"/>
      <c r="FN12" s="101"/>
      <c r="FO12" s="101"/>
      <c r="FP12" s="101"/>
      <c r="FQ12" s="101"/>
      <c r="FR12" s="101"/>
      <c r="FS12" s="101"/>
      <c r="FT12" s="101"/>
      <c r="FU12" s="101"/>
      <c r="FV12" s="101"/>
      <c r="FW12" s="101"/>
      <c r="FX12" s="101"/>
      <c r="FY12" s="101"/>
      <c r="FZ12" s="101"/>
      <c r="GA12" s="101"/>
      <c r="GB12" s="101"/>
      <c r="GC12" s="101"/>
      <c r="GD12" s="101"/>
      <c r="GE12" s="101"/>
      <c r="GF12" s="101"/>
      <c r="GG12" s="101"/>
      <c r="GH12" s="101"/>
      <c r="GI12" s="101"/>
      <c r="GJ12" s="101"/>
      <c r="GK12" s="101"/>
      <c r="GL12" s="101"/>
      <c r="GM12" s="101"/>
      <c r="GN12" s="101"/>
      <c r="GO12" s="101"/>
      <c r="GP12" s="101"/>
      <c r="GQ12" s="101"/>
      <c r="GR12" s="101"/>
      <c r="GS12" s="101"/>
      <c r="GT12" s="101"/>
      <c r="GU12" s="101"/>
      <c r="GV12" s="101"/>
      <c r="GW12" s="101"/>
      <c r="GX12" s="101"/>
      <c r="GY12" s="101"/>
      <c r="GZ12" s="101"/>
      <c r="HA12" s="101"/>
      <c r="HB12" s="101"/>
      <c r="HC12" s="101"/>
      <c r="HD12" s="101"/>
      <c r="HE12" s="101"/>
      <c r="HF12" s="101"/>
      <c r="HG12" s="101"/>
      <c r="HH12" s="101"/>
      <c r="HI12" s="101"/>
      <c r="HJ12" s="101"/>
      <c r="HK12" s="101"/>
      <c r="HL12" s="101"/>
      <c r="HM12" s="101"/>
      <c r="HN12" s="101"/>
      <c r="HO12" s="101"/>
      <c r="HP12" s="101"/>
      <c r="HQ12" s="101"/>
      <c r="HR12" s="101"/>
      <c r="HS12" s="101"/>
      <c r="HT12" s="101"/>
      <c r="HU12" s="101"/>
      <c r="HV12" s="101"/>
      <c r="HW12" s="101"/>
      <c r="HX12" s="101"/>
      <c r="HY12" s="101"/>
      <c r="HZ12" s="101"/>
      <c r="IA12" s="101"/>
      <c r="IB12" s="101"/>
      <c r="IC12" s="101"/>
      <c r="ID12" s="101"/>
      <c r="IE12" s="101"/>
      <c r="IF12" s="101"/>
      <c r="IG12" s="101"/>
      <c r="IH12" s="101"/>
      <c r="II12" s="101"/>
      <c r="IJ12" s="101"/>
      <c r="IK12" s="101"/>
      <c r="IL12" s="101"/>
      <c r="IM12" s="101"/>
      <c r="IN12" s="101"/>
      <c r="IO12" s="101"/>
      <c r="IP12" s="101"/>
      <c r="IQ12" s="101"/>
      <c r="IR12" s="101"/>
      <c r="IS12" s="101"/>
      <c r="IT12" s="101"/>
      <c r="IU12" s="101"/>
      <c r="IV12" s="101"/>
      <c r="IW12" s="101"/>
      <c r="IX12" s="101"/>
      <c r="IY12" s="101"/>
      <c r="IZ12" s="101"/>
      <c r="JA12" s="101"/>
      <c r="JB12" s="101"/>
      <c r="JC12" s="101"/>
      <c r="JD12" s="101"/>
      <c r="JE12" s="101"/>
      <c r="JF12" s="101"/>
      <c r="JG12" s="101"/>
      <c r="JH12" s="101"/>
      <c r="JI12" s="101"/>
      <c r="JJ12" s="101"/>
      <c r="JK12" s="101"/>
      <c r="JL12" s="101"/>
      <c r="JM12" s="101"/>
      <c r="JN12" s="101"/>
      <c r="JO12" s="101"/>
      <c r="JP12" s="101"/>
      <c r="JQ12" s="101"/>
      <c r="JR12" s="101"/>
      <c r="JS12" s="101"/>
      <c r="JT12" s="101"/>
      <c r="JU12" s="101"/>
      <c r="JV12" s="101"/>
      <c r="JW12" s="101"/>
      <c r="JX12" s="101"/>
      <c r="JY12" s="101"/>
      <c r="JZ12" s="101"/>
      <c r="KA12" s="101"/>
      <c r="KB12" s="101"/>
      <c r="KC12" s="101"/>
      <c r="KD12" s="101"/>
      <c r="KE12" s="101"/>
      <c r="KF12" s="101"/>
      <c r="KG12" s="101"/>
      <c r="KH12" s="101"/>
      <c r="KI12" s="101"/>
      <c r="KJ12" s="101"/>
      <c r="KK12" s="101"/>
      <c r="KL12" s="101"/>
      <c r="KM12" s="101"/>
      <c r="KN12" s="101"/>
      <c r="KO12" s="101"/>
      <c r="KP12" s="101"/>
      <c r="KQ12" s="101"/>
      <c r="KR12" s="101"/>
      <c r="KS12" s="101"/>
      <c r="KT12" s="101"/>
      <c r="KU12" s="101"/>
      <c r="KV12" s="101"/>
      <c r="KW12" s="101"/>
      <c r="KX12" s="101"/>
      <c r="KY12" s="101"/>
      <c r="KZ12" s="101"/>
      <c r="LA12" s="101"/>
      <c r="LB12" s="101"/>
      <c r="LC12" s="101"/>
      <c r="LD12" s="101"/>
      <c r="LE12" s="101"/>
      <c r="LF12" s="101"/>
      <c r="LG12" s="101"/>
      <c r="LH12" s="101"/>
      <c r="LI12" s="101"/>
      <c r="LJ12" s="101"/>
      <c r="LK12" s="101"/>
      <c r="LL12" s="101"/>
      <c r="LM12" s="101"/>
      <c r="LN12" s="101"/>
      <c r="LO12" s="101"/>
      <c r="LP12" s="101"/>
      <c r="LQ12" s="101"/>
      <c r="LR12" s="101"/>
      <c r="LS12" s="101"/>
      <c r="LT12" s="101"/>
      <c r="LU12" s="101"/>
      <c r="LV12" s="101"/>
      <c r="LW12" s="101"/>
      <c r="LX12" s="101"/>
      <c r="LY12" s="101"/>
      <c r="LZ12" s="101"/>
      <c r="MA12" s="101"/>
      <c r="MB12" s="101"/>
      <c r="MC12" s="101"/>
      <c r="MD12" s="101"/>
      <c r="ME12" s="101"/>
      <c r="MF12" s="101"/>
      <c r="MG12" s="101"/>
      <c r="MH12" s="101"/>
      <c r="MI12" s="101"/>
      <c r="MJ12" s="101"/>
      <c r="MK12" s="101"/>
      <c r="ML12" s="101"/>
      <c r="MM12" s="101"/>
      <c r="MN12" s="101"/>
      <c r="MO12" s="101"/>
      <c r="MP12" s="101"/>
      <c r="MQ12" s="101"/>
      <c r="MR12" s="101"/>
      <c r="MS12" s="101"/>
      <c r="MT12" s="101"/>
      <c r="MU12" s="101"/>
      <c r="MV12" s="101"/>
      <c r="MW12" s="101"/>
      <c r="MX12" s="101"/>
      <c r="MY12" s="101"/>
      <c r="MZ12" s="101"/>
      <c r="NA12" s="101"/>
      <c r="NB12" s="101"/>
      <c r="NC12" s="101"/>
      <c r="ND12" s="101"/>
      <c r="NE12" s="101"/>
      <c r="NF12" s="101"/>
      <c r="NG12" s="101"/>
      <c r="NH12" s="101"/>
      <c r="NI12" s="101"/>
      <c r="NJ12" s="101"/>
      <c r="NK12" s="101"/>
      <c r="NL12" s="101"/>
      <c r="NM12" s="101"/>
      <c r="NN12" s="101"/>
      <c r="NO12" s="101"/>
      <c r="NP12" s="101"/>
      <c r="NQ12" s="101"/>
      <c r="NR12" s="101"/>
      <c r="NS12" s="101"/>
      <c r="NT12" s="101"/>
      <c r="NU12" s="101"/>
      <c r="NV12" s="101"/>
      <c r="NW12" s="101"/>
      <c r="NX12" s="101"/>
      <c r="NY12" s="101"/>
      <c r="NZ12" s="101"/>
      <c r="OA12" s="101"/>
      <c r="OB12" s="101"/>
      <c r="OC12" s="101"/>
      <c r="OD12" s="101"/>
      <c r="OE12" s="101"/>
      <c r="OF12" s="101"/>
      <c r="OG12" s="101"/>
      <c r="OH12" s="101"/>
      <c r="OI12" s="101"/>
      <c r="OJ12" s="101"/>
      <c r="OK12" s="101"/>
      <c r="OL12" s="101"/>
      <c r="OM12" s="101"/>
      <c r="ON12" s="101"/>
      <c r="OO12" s="101"/>
      <c r="OP12" s="101"/>
      <c r="OQ12" s="101"/>
      <c r="OR12" s="101"/>
      <c r="OS12" s="101"/>
      <c r="OT12" s="101"/>
      <c r="OU12" s="101"/>
      <c r="OV12" s="101"/>
      <c r="OW12" s="101"/>
      <c r="OX12" s="101"/>
      <c r="OY12" s="101"/>
      <c r="OZ12" s="101"/>
      <c r="PA12" s="101"/>
      <c r="PB12" s="101"/>
      <c r="PC12" s="101"/>
      <c r="PD12" s="101"/>
      <c r="PE12" s="101"/>
      <c r="PF12" s="101"/>
      <c r="PG12" s="101"/>
      <c r="PH12" s="101"/>
      <c r="PI12" s="101"/>
      <c r="PJ12" s="101"/>
      <c r="PK12" s="101"/>
      <c r="PL12" s="101"/>
      <c r="PM12" s="101"/>
      <c r="PN12" s="101"/>
      <c r="PO12" s="101"/>
      <c r="PP12" s="101"/>
      <c r="PQ12" s="101"/>
      <c r="PR12" s="101"/>
      <c r="PS12" s="101"/>
      <c r="PT12" s="101"/>
      <c r="PU12" s="101"/>
      <c r="PV12" s="101"/>
      <c r="PW12" s="101"/>
      <c r="PX12" s="101"/>
      <c r="PY12" s="101"/>
      <c r="PZ12" s="101"/>
      <c r="QA12" s="101"/>
      <c r="QB12" s="101"/>
      <c r="QC12" s="101"/>
      <c r="QD12" s="101"/>
      <c r="QE12" s="101"/>
      <c r="QF12" s="101"/>
      <c r="QG12" s="101"/>
      <c r="QH12" s="101"/>
      <c r="QI12" s="101"/>
      <c r="QJ12" s="101"/>
      <c r="QK12" s="101"/>
      <c r="QL12" s="101"/>
      <c r="QM12" s="101"/>
      <c r="QN12" s="101"/>
      <c r="QO12" s="101"/>
      <c r="QP12" s="101"/>
      <c r="QQ12" s="101"/>
      <c r="QR12" s="101"/>
      <c r="QS12" s="101"/>
      <c r="QT12" s="101"/>
      <c r="QU12" s="101"/>
      <c r="QV12" s="101"/>
      <c r="QW12" s="101"/>
      <c r="QX12" s="101"/>
      <c r="QY12" s="101"/>
      <c r="QZ12" s="101"/>
      <c r="RA12" s="101"/>
      <c r="RB12" s="101"/>
      <c r="RC12" s="101"/>
      <c r="RD12" s="101"/>
      <c r="RE12" s="101"/>
      <c r="RF12" s="101"/>
      <c r="RG12" s="101"/>
      <c r="RH12" s="101"/>
      <c r="RI12" s="101"/>
      <c r="RJ12" s="101"/>
      <c r="RK12" s="101"/>
      <c r="RL12" s="101"/>
      <c r="RM12" s="101"/>
      <c r="RN12" s="101"/>
      <c r="RO12" s="101"/>
      <c r="RP12" s="101"/>
      <c r="RQ12" s="101"/>
      <c r="RR12" s="101"/>
      <c r="RS12" s="101"/>
      <c r="RT12" s="101"/>
      <c r="RU12" s="101"/>
      <c r="RV12" s="101"/>
      <c r="RW12" s="101"/>
      <c r="RX12" s="101"/>
      <c r="RY12" s="101"/>
      <c r="RZ12" s="101"/>
      <c r="SA12" s="101"/>
      <c r="SB12" s="101"/>
      <c r="SC12" s="101"/>
      <c r="SD12" s="101"/>
      <c r="SE12" s="101"/>
      <c r="SF12" s="101"/>
      <c r="SG12" s="101"/>
      <c r="SH12" s="101"/>
      <c r="SI12" s="101"/>
      <c r="SJ12" s="101"/>
      <c r="SK12" s="101"/>
      <c r="SL12" s="101"/>
      <c r="SM12" s="101"/>
      <c r="SN12" s="101"/>
      <c r="SO12" s="101"/>
      <c r="SP12" s="101"/>
      <c r="SQ12" s="101"/>
      <c r="SR12" s="101"/>
      <c r="SS12" s="101"/>
      <c r="ST12" s="101"/>
      <c r="SU12" s="101"/>
      <c r="SV12" s="101"/>
      <c r="SW12" s="101"/>
      <c r="SX12" s="101"/>
      <c r="SY12" s="101"/>
      <c r="SZ12" s="101"/>
      <c r="TA12" s="101"/>
      <c r="TB12" s="101"/>
      <c r="TC12" s="101"/>
      <c r="TD12" s="101"/>
      <c r="TE12" s="101"/>
      <c r="TF12" s="101"/>
      <c r="TG12" s="101"/>
      <c r="TH12" s="101"/>
      <c r="TI12" s="101"/>
      <c r="TJ12" s="101"/>
      <c r="TK12" s="101"/>
      <c r="TL12" s="101"/>
      <c r="TM12" s="101"/>
      <c r="TN12" s="101"/>
      <c r="TO12" s="101"/>
      <c r="TP12" s="101"/>
      <c r="TQ12" s="101"/>
      <c r="TR12" s="101"/>
      <c r="TS12" s="101"/>
      <c r="TT12" s="101"/>
      <c r="TU12" s="101"/>
      <c r="TV12" s="101"/>
      <c r="TW12" s="101"/>
      <c r="TX12" s="101"/>
      <c r="TY12" s="101"/>
      <c r="TZ12" s="101"/>
      <c r="UA12" s="101"/>
      <c r="UB12" s="101"/>
      <c r="UC12" s="101"/>
      <c r="UD12" s="101"/>
      <c r="UE12" s="101"/>
      <c r="UF12" s="101"/>
      <c r="UG12" s="101"/>
      <c r="UH12" s="101"/>
      <c r="UI12" s="101"/>
      <c r="UJ12" s="101"/>
      <c r="UK12" s="101"/>
      <c r="UL12" s="101"/>
      <c r="UM12" s="101"/>
      <c r="UN12" s="101"/>
      <c r="UO12" s="101"/>
      <c r="UP12" s="101"/>
      <c r="UQ12" s="101"/>
      <c r="UR12" s="101"/>
      <c r="US12" s="101"/>
      <c r="UT12" s="101"/>
      <c r="UU12" s="101"/>
      <c r="UV12" s="101"/>
      <c r="UW12" s="101"/>
      <c r="UX12" s="101"/>
      <c r="UY12" s="101"/>
      <c r="UZ12" s="101"/>
      <c r="VA12" s="101"/>
      <c r="VB12" s="101"/>
      <c r="VC12" s="101"/>
      <c r="VD12" s="101"/>
      <c r="VE12" s="101"/>
      <c r="VF12" s="101"/>
      <c r="VG12" s="101"/>
      <c r="VH12" s="101"/>
      <c r="VI12" s="101"/>
      <c r="VJ12" s="101"/>
      <c r="VK12" s="101"/>
      <c r="VL12" s="101"/>
      <c r="VM12" s="101"/>
      <c r="VN12" s="101"/>
      <c r="VO12" s="101"/>
      <c r="VP12" s="101"/>
      <c r="VQ12" s="101"/>
      <c r="VR12" s="101"/>
      <c r="VS12" s="101"/>
      <c r="VT12" s="101"/>
      <c r="VU12" s="101"/>
      <c r="VV12" s="101"/>
      <c r="VW12" s="101"/>
      <c r="VX12" s="101"/>
      <c r="VY12" s="101"/>
      <c r="VZ12" s="101"/>
      <c r="WA12" s="101"/>
      <c r="WB12" s="101"/>
      <c r="WC12" s="101"/>
      <c r="WD12" s="101"/>
      <c r="WE12" s="101"/>
      <c r="WF12" s="101"/>
      <c r="WG12" s="101"/>
      <c r="WH12" s="101"/>
      <c r="WI12" s="101"/>
      <c r="WJ12" s="101"/>
      <c r="WK12" s="101"/>
      <c r="WL12" s="101"/>
      <c r="WM12" s="101"/>
      <c r="WN12" s="101"/>
      <c r="WO12" s="101"/>
      <c r="WP12" s="101"/>
      <c r="WQ12" s="101"/>
      <c r="WR12" s="101"/>
      <c r="WS12" s="101"/>
      <c r="WT12" s="101"/>
      <c r="WU12" s="101"/>
      <c r="WV12" s="101"/>
      <c r="WW12" s="101"/>
      <c r="WX12" s="101"/>
      <c r="WY12" s="101"/>
      <c r="WZ12" s="101"/>
      <c r="XA12" s="101"/>
      <c r="XB12" s="101"/>
      <c r="XC12" s="101"/>
      <c r="XD12" s="101"/>
      <c r="XE12" s="101"/>
      <c r="XF12" s="101"/>
      <c r="XG12" s="101"/>
      <c r="XH12" s="101"/>
      <c r="XI12" s="101"/>
      <c r="XJ12" s="101"/>
      <c r="XK12" s="101"/>
      <c r="XL12" s="101"/>
      <c r="XM12" s="101"/>
      <c r="XN12" s="101"/>
      <c r="XO12" s="101"/>
      <c r="XP12" s="101"/>
      <c r="XQ12" s="101"/>
      <c r="XR12" s="101"/>
      <c r="XS12" s="101"/>
      <c r="XT12" s="101"/>
      <c r="XU12" s="101"/>
      <c r="XV12" s="101"/>
      <c r="XW12" s="101"/>
      <c r="XX12" s="101"/>
      <c r="XY12" s="101"/>
      <c r="XZ12" s="101"/>
      <c r="YA12" s="101"/>
      <c r="YB12" s="101"/>
      <c r="YC12" s="101"/>
      <c r="YD12" s="101"/>
      <c r="YE12" s="101"/>
      <c r="YF12" s="101"/>
      <c r="YG12" s="101"/>
      <c r="YH12" s="101"/>
      <c r="YI12" s="101"/>
      <c r="YJ12" s="101"/>
      <c r="YK12" s="101"/>
      <c r="YL12" s="101"/>
      <c r="YM12" s="101"/>
      <c r="YN12" s="101"/>
      <c r="YO12" s="101"/>
      <c r="YP12" s="101"/>
      <c r="YQ12" s="101"/>
      <c r="YR12" s="101"/>
      <c r="YS12" s="101"/>
      <c r="YT12" s="101"/>
      <c r="YU12" s="101"/>
      <c r="YV12" s="101"/>
      <c r="YW12" s="101"/>
      <c r="YX12" s="101"/>
      <c r="YY12" s="101"/>
      <c r="YZ12" s="101"/>
      <c r="ZA12" s="101"/>
      <c r="ZB12" s="101"/>
      <c r="ZC12" s="101"/>
      <c r="ZD12" s="101"/>
      <c r="ZE12" s="101"/>
      <c r="ZF12" s="101"/>
      <c r="ZG12" s="101"/>
      <c r="ZH12" s="101"/>
      <c r="ZI12" s="101"/>
      <c r="ZJ12" s="101"/>
      <c r="ZK12" s="101"/>
      <c r="ZL12" s="101"/>
      <c r="ZM12" s="101"/>
      <c r="ZN12" s="101"/>
      <c r="ZO12" s="101"/>
      <c r="ZP12" s="101"/>
      <c r="ZQ12" s="101"/>
      <c r="ZR12" s="101"/>
      <c r="ZS12" s="101"/>
      <c r="ZT12" s="101"/>
      <c r="ZU12" s="101"/>
      <c r="ZV12" s="101"/>
      <c r="ZW12" s="101"/>
      <c r="ZX12" s="101"/>
      <c r="ZY12" s="101"/>
      <c r="ZZ12" s="101"/>
      <c r="AAA12" s="101"/>
      <c r="AAB12" s="101"/>
      <c r="AAC12" s="101"/>
      <c r="AAD12" s="101"/>
      <c r="AAE12" s="101"/>
      <c r="AAF12" s="101"/>
      <c r="AAG12" s="101"/>
      <c r="AAH12" s="101"/>
      <c r="AAI12" s="101"/>
      <c r="AAJ12" s="101"/>
      <c r="AAK12" s="101"/>
      <c r="AAL12" s="101"/>
      <c r="AAM12" s="101"/>
      <c r="AAN12" s="101"/>
      <c r="AAO12" s="101"/>
      <c r="AAP12" s="101"/>
      <c r="AAQ12" s="101"/>
      <c r="AAR12" s="101"/>
      <c r="AAS12" s="101"/>
      <c r="AAT12" s="101"/>
      <c r="AAU12" s="101"/>
      <c r="AAV12" s="101"/>
      <c r="AAW12" s="101"/>
      <c r="AAX12" s="101"/>
      <c r="AAY12" s="101"/>
      <c r="AAZ12" s="101"/>
      <c r="ABA12" s="101"/>
      <c r="ABB12" s="101"/>
      <c r="ABC12" s="101"/>
      <c r="ABD12" s="101"/>
      <c r="ABE12" s="101"/>
      <c r="ABF12" s="101"/>
      <c r="ABG12" s="101"/>
      <c r="ABH12" s="101"/>
      <c r="ABI12" s="101"/>
      <c r="ABJ12" s="101"/>
      <c r="ABK12" s="101"/>
      <c r="ABL12" s="101"/>
      <c r="ABM12" s="101"/>
      <c r="ABN12" s="101"/>
      <c r="ABO12" s="101"/>
      <c r="ABP12" s="101"/>
      <c r="ABQ12" s="101"/>
      <c r="ABR12" s="101"/>
      <c r="ABS12" s="101"/>
      <c r="ABT12" s="101"/>
      <c r="ABU12" s="101"/>
      <c r="ABV12" s="101"/>
      <c r="ABW12" s="101"/>
      <c r="ABX12" s="101"/>
      <c r="ABY12" s="101"/>
      <c r="ABZ12" s="101"/>
      <c r="ACA12" s="101"/>
      <c r="ACB12" s="101"/>
      <c r="ACC12" s="101"/>
      <c r="ACD12" s="101"/>
      <c r="ACE12" s="101"/>
      <c r="ACF12" s="101"/>
      <c r="ACG12" s="101"/>
      <c r="ACH12" s="101"/>
      <c r="ACI12" s="101"/>
      <c r="ACJ12" s="101"/>
      <c r="ACK12" s="101"/>
      <c r="ACL12" s="101"/>
      <c r="ACM12" s="101"/>
      <c r="ACN12" s="101"/>
      <c r="ACO12" s="101"/>
      <c r="ACP12" s="101"/>
      <c r="ACQ12" s="101"/>
      <c r="ACR12" s="101"/>
      <c r="ACS12" s="101"/>
      <c r="ACT12" s="101"/>
      <c r="ACU12" s="101"/>
      <c r="ACV12" s="101"/>
      <c r="ACW12" s="101"/>
      <c r="ACX12" s="101"/>
      <c r="ACY12" s="101"/>
      <c r="ACZ12" s="101"/>
      <c r="ADA12" s="101"/>
      <c r="ADB12" s="101"/>
      <c r="ADC12" s="101"/>
      <c r="ADD12" s="101"/>
      <c r="ADE12" s="101"/>
      <c r="ADF12" s="101"/>
      <c r="ADG12" s="101"/>
      <c r="ADH12" s="101"/>
      <c r="ADI12" s="101"/>
      <c r="ADJ12" s="101"/>
      <c r="ADK12" s="101"/>
      <c r="ADL12" s="101"/>
      <c r="ADM12" s="101"/>
      <c r="ADN12" s="101"/>
      <c r="ADO12" s="101"/>
      <c r="ADP12" s="101"/>
      <c r="ADQ12" s="101"/>
      <c r="ADR12" s="101"/>
      <c r="ADS12" s="101"/>
      <c r="ADT12" s="101"/>
      <c r="ADU12" s="101"/>
      <c r="ADV12" s="101"/>
      <c r="ADW12" s="101"/>
      <c r="ADX12" s="101"/>
      <c r="ADY12" s="101"/>
      <c r="ADZ12" s="101"/>
      <c r="AEA12" s="101"/>
      <c r="AEB12" s="101"/>
      <c r="AEC12" s="101"/>
      <c r="AED12" s="101"/>
      <c r="AEE12" s="101"/>
      <c r="AEF12" s="101"/>
      <c r="AEG12" s="101"/>
      <c r="AEH12" s="101"/>
      <c r="AEI12" s="101"/>
      <c r="AEJ12" s="101"/>
      <c r="AEK12" s="101"/>
      <c r="AEL12" s="101"/>
      <c r="AEM12" s="101"/>
      <c r="AEN12" s="101"/>
      <c r="AEO12" s="101"/>
      <c r="AEP12" s="101"/>
      <c r="AEQ12" s="101"/>
      <c r="AER12" s="101"/>
      <c r="AES12" s="101"/>
      <c r="AET12" s="101"/>
      <c r="AEU12" s="101"/>
      <c r="AEV12" s="101"/>
      <c r="AEW12" s="101"/>
      <c r="AEX12" s="101"/>
      <c r="AEY12" s="101"/>
      <c r="AEZ12" s="101"/>
      <c r="AFA12" s="101"/>
      <c r="AFB12" s="101"/>
      <c r="AFC12" s="101"/>
      <c r="AFD12" s="101"/>
      <c r="AFE12" s="101"/>
      <c r="AFF12" s="101"/>
      <c r="AFG12" s="101"/>
      <c r="AFH12" s="101"/>
      <c r="AFI12" s="101"/>
      <c r="AFJ12" s="101"/>
      <c r="AFK12" s="101"/>
      <c r="AFL12" s="101"/>
      <c r="AFM12" s="101"/>
      <c r="AFN12" s="101"/>
      <c r="AFO12" s="101"/>
      <c r="AFP12" s="101"/>
      <c r="AFQ12" s="101"/>
      <c r="AFR12" s="101"/>
      <c r="AFS12" s="101"/>
      <c r="AFT12" s="101"/>
      <c r="AFU12" s="101"/>
      <c r="AFV12" s="101"/>
      <c r="AFW12" s="101"/>
      <c r="AFX12" s="101"/>
      <c r="AFY12" s="101"/>
      <c r="AFZ12" s="101"/>
      <c r="AGA12" s="101"/>
      <c r="AGB12" s="101"/>
      <c r="AGC12" s="101"/>
      <c r="AGD12" s="101"/>
      <c r="AGE12" s="101"/>
      <c r="AGF12" s="101"/>
      <c r="AGG12" s="101"/>
      <c r="AGH12" s="101"/>
      <c r="AGI12" s="101"/>
      <c r="AGJ12" s="101"/>
      <c r="AGK12" s="101"/>
      <c r="AGL12" s="101"/>
      <c r="AGM12" s="101"/>
      <c r="AGN12" s="101"/>
      <c r="AGO12" s="101"/>
      <c r="AGP12" s="101"/>
      <c r="AGQ12" s="101"/>
      <c r="AGR12" s="101"/>
      <c r="AGS12" s="101"/>
      <c r="AGT12" s="101"/>
      <c r="AGU12" s="101"/>
      <c r="AGV12" s="101"/>
      <c r="AGW12" s="101"/>
      <c r="AGX12" s="101"/>
      <c r="AGY12" s="101"/>
      <c r="AGZ12" s="101"/>
      <c r="AHA12" s="101"/>
      <c r="AHB12" s="101"/>
      <c r="AHC12" s="101"/>
      <c r="AHD12" s="101"/>
      <c r="AHE12" s="101"/>
      <c r="AHF12" s="101"/>
      <c r="AHG12" s="101"/>
      <c r="AHH12" s="101"/>
      <c r="AHI12" s="101"/>
      <c r="AHJ12" s="101"/>
      <c r="AHK12" s="101"/>
      <c r="AHL12" s="101"/>
      <c r="AHM12" s="101"/>
      <c r="AHN12" s="101"/>
      <c r="AHO12" s="101"/>
      <c r="AHP12" s="101"/>
      <c r="AHQ12" s="101"/>
      <c r="AHR12" s="101"/>
      <c r="AHS12" s="101"/>
      <c r="AHT12" s="101"/>
      <c r="AHU12" s="101"/>
      <c r="AHV12" s="101"/>
      <c r="AHW12" s="101"/>
      <c r="AHX12" s="101"/>
      <c r="AHY12" s="101"/>
      <c r="AHZ12" s="101"/>
      <c r="AIA12" s="101"/>
      <c r="AIB12" s="101"/>
      <c r="AIC12" s="101"/>
      <c r="AID12" s="101"/>
      <c r="AIE12" s="101"/>
      <c r="AIF12" s="101"/>
      <c r="AIG12" s="101"/>
      <c r="AIH12" s="101"/>
      <c r="AII12" s="101"/>
      <c r="AIJ12" s="101"/>
      <c r="AIK12" s="101"/>
      <c r="AIL12" s="101"/>
      <c r="AIM12" s="101"/>
      <c r="AIN12" s="101"/>
      <c r="AIO12" s="101"/>
      <c r="AIP12" s="101"/>
      <c r="AIQ12" s="101"/>
      <c r="AIR12" s="101"/>
      <c r="AIS12" s="101"/>
      <c r="AIT12" s="101"/>
      <c r="AIU12" s="101"/>
      <c r="AIV12" s="101"/>
      <c r="AIW12" s="101"/>
      <c r="AIX12" s="101"/>
      <c r="AIY12" s="101"/>
      <c r="AIZ12" s="101"/>
      <c r="AJA12" s="101"/>
      <c r="AJB12" s="101"/>
      <c r="AJC12" s="101"/>
      <c r="AJD12" s="101"/>
      <c r="AJE12" s="101"/>
      <c r="AJF12" s="101"/>
      <c r="AJG12" s="101"/>
      <c r="AJH12" s="101"/>
      <c r="AJI12" s="101"/>
      <c r="AJJ12" s="101"/>
      <c r="AJK12" s="101"/>
      <c r="AJL12" s="101"/>
      <c r="AJM12" s="101"/>
      <c r="AJN12" s="101"/>
      <c r="AJO12" s="101"/>
      <c r="AJP12" s="101"/>
      <c r="AJQ12" s="101"/>
      <c r="AJR12" s="101"/>
      <c r="AJS12" s="101"/>
      <c r="AJT12" s="101"/>
      <c r="AJU12" s="101"/>
      <c r="AJV12" s="101"/>
      <c r="AJW12" s="101"/>
      <c r="AJX12" s="101"/>
      <c r="AJY12" s="101"/>
      <c r="AJZ12" s="101"/>
      <c r="AKA12" s="101"/>
      <c r="AKB12" s="101"/>
      <c r="AKC12" s="101"/>
      <c r="AKD12" s="101"/>
      <c r="AKE12" s="101"/>
      <c r="AKF12" s="101"/>
      <c r="AKG12" s="101"/>
      <c r="AKH12" s="101"/>
      <c r="AKI12" s="101"/>
      <c r="AKJ12" s="101"/>
      <c r="AKK12" s="101"/>
      <c r="AKL12" s="101"/>
      <c r="AKM12" s="101"/>
      <c r="AKN12" s="101"/>
      <c r="AKO12" s="101"/>
      <c r="AKP12" s="101"/>
      <c r="AKQ12" s="101"/>
      <c r="AKR12" s="101"/>
      <c r="AKS12" s="101"/>
      <c r="AKT12" s="101"/>
      <c r="AKU12" s="101"/>
      <c r="AKV12" s="101"/>
      <c r="AKW12" s="101"/>
      <c r="AKX12" s="101"/>
      <c r="AKY12" s="101"/>
      <c r="AKZ12" s="101"/>
      <c r="ALA12" s="101"/>
      <c r="ALB12" s="101"/>
      <c r="ALC12" s="101"/>
      <c r="ALD12" s="101"/>
      <c r="ALE12" s="101"/>
      <c r="ALF12" s="101"/>
      <c r="ALG12" s="101"/>
      <c r="ALH12" s="101"/>
      <c r="ALI12" s="101"/>
      <c r="ALJ12" s="101"/>
      <c r="ALK12" s="101"/>
      <c r="ALL12" s="101"/>
      <c r="ALM12" s="101"/>
      <c r="ALN12" s="101"/>
      <c r="ALO12" s="101"/>
      <c r="ALP12" s="101"/>
      <c r="ALQ12" s="101"/>
      <c r="ALR12" s="101"/>
      <c r="ALS12" s="101"/>
      <c r="ALT12" s="101"/>
      <c r="ALU12" s="101"/>
      <c r="ALV12" s="101"/>
      <c r="ALW12" s="101"/>
      <c r="ALX12" s="101"/>
      <c r="ALY12" s="101"/>
      <c r="ALZ12" s="101"/>
      <c r="AMA12" s="101"/>
      <c r="AMB12" s="101"/>
      <c r="AMC12" s="101"/>
      <c r="AMD12" s="101"/>
      <c r="AME12" s="101"/>
      <c r="AMF12" s="101"/>
      <c r="AMG12" s="101"/>
      <c r="AMH12" s="101"/>
      <c r="AMI12" s="101"/>
      <c r="AMJ12" s="101"/>
      <c r="AMK12" s="101"/>
      <c r="AML12" s="101"/>
      <c r="AMM12" s="101"/>
      <c r="AMN12" s="101"/>
      <c r="AMO12" s="101"/>
      <c r="AMP12" s="101"/>
      <c r="AMQ12" s="101"/>
      <c r="AMR12" s="101"/>
      <c r="AMS12" s="101"/>
      <c r="AMT12" s="101"/>
      <c r="AMU12" s="101"/>
      <c r="AMV12" s="101"/>
      <c r="AMW12" s="101"/>
      <c r="AMX12" s="101"/>
      <c r="AMY12" s="101"/>
      <c r="AMZ12" s="101"/>
      <c r="ANA12" s="101"/>
      <c r="ANB12" s="101"/>
      <c r="ANC12" s="101"/>
      <c r="AND12" s="101"/>
      <c r="ANE12" s="101"/>
      <c r="ANF12" s="101"/>
      <c r="ANG12" s="101"/>
      <c r="ANH12" s="101"/>
      <c r="ANI12" s="101"/>
      <c r="ANJ12" s="101"/>
      <c r="ANK12" s="101"/>
      <c r="ANL12" s="101"/>
      <c r="ANM12" s="101"/>
      <c r="ANN12" s="101"/>
      <c r="ANO12" s="101"/>
      <c r="ANP12" s="101"/>
      <c r="ANQ12" s="101"/>
      <c r="ANR12" s="101"/>
      <c r="ANS12" s="101"/>
      <c r="ANT12" s="101"/>
      <c r="ANU12" s="101"/>
      <c r="ANV12" s="101"/>
      <c r="ANW12" s="101"/>
      <c r="ANX12" s="101"/>
      <c r="ANY12" s="101"/>
      <c r="ANZ12" s="101"/>
      <c r="AOA12" s="101"/>
      <c r="AOB12" s="101"/>
      <c r="AOC12" s="101"/>
      <c r="AOD12" s="101"/>
      <c r="AOE12" s="101"/>
      <c r="AOF12" s="101"/>
      <c r="AOG12" s="101"/>
      <c r="AOH12" s="101"/>
      <c r="AOI12" s="101"/>
      <c r="AOJ12" s="101"/>
      <c r="AOK12" s="101"/>
      <c r="AOL12" s="101"/>
      <c r="AOM12" s="101"/>
      <c r="AON12" s="101"/>
      <c r="AOO12" s="101"/>
      <c r="AOP12" s="101"/>
      <c r="AOQ12" s="101"/>
      <c r="AOR12" s="101"/>
      <c r="AOS12" s="101"/>
      <c r="AOT12" s="101"/>
      <c r="AOU12" s="101"/>
      <c r="AOV12" s="101"/>
      <c r="AOW12" s="101"/>
      <c r="AOX12" s="101"/>
      <c r="AOY12" s="101"/>
      <c r="AOZ12" s="101"/>
      <c r="APA12" s="101"/>
      <c r="APB12" s="101"/>
      <c r="APC12" s="101"/>
      <c r="APD12" s="101"/>
      <c r="APE12" s="101"/>
      <c r="APF12" s="101"/>
      <c r="APG12" s="101"/>
      <c r="APH12" s="101"/>
      <c r="API12" s="101"/>
      <c r="APJ12" s="101"/>
      <c r="APK12" s="101"/>
      <c r="APL12" s="101"/>
      <c r="APM12" s="101"/>
      <c r="APN12" s="101"/>
      <c r="APO12" s="101"/>
      <c r="APP12" s="101"/>
      <c r="APQ12" s="101"/>
      <c r="APR12" s="101"/>
      <c r="APS12" s="101"/>
      <c r="APT12" s="101"/>
      <c r="APU12" s="101"/>
      <c r="APV12" s="101"/>
      <c r="APW12" s="101"/>
      <c r="APX12" s="101"/>
      <c r="APY12" s="101"/>
      <c r="APZ12" s="101"/>
      <c r="AQA12" s="101"/>
      <c r="AQB12" s="101"/>
      <c r="AQC12" s="101"/>
      <c r="AQD12" s="101"/>
      <c r="AQE12" s="101"/>
      <c r="AQF12" s="101"/>
      <c r="AQG12" s="101"/>
      <c r="AQH12" s="101"/>
      <c r="AQI12" s="101"/>
      <c r="AQJ12" s="101"/>
      <c r="AQK12" s="101"/>
      <c r="AQL12" s="101"/>
      <c r="AQM12" s="101"/>
      <c r="AQN12" s="101"/>
      <c r="AQO12" s="101"/>
      <c r="AQP12" s="101"/>
      <c r="AQQ12" s="101"/>
      <c r="AQR12" s="101"/>
      <c r="AQS12" s="101"/>
      <c r="AQT12" s="101"/>
      <c r="AQU12" s="101"/>
      <c r="AQV12" s="101"/>
      <c r="AQW12" s="101"/>
      <c r="AQX12" s="101"/>
      <c r="AQY12" s="101"/>
      <c r="AQZ12" s="101"/>
      <c r="ARA12" s="101"/>
      <c r="ARB12" s="101"/>
      <c r="ARC12" s="101"/>
      <c r="ARD12" s="101"/>
      <c r="ARE12" s="101"/>
      <c r="ARF12" s="101"/>
      <c r="ARG12" s="101"/>
      <c r="ARH12" s="101"/>
      <c r="ARI12" s="101"/>
      <c r="ARJ12" s="101"/>
      <c r="ARK12" s="101"/>
      <c r="ARL12" s="101"/>
      <c r="ARM12" s="101"/>
      <c r="ARN12" s="101"/>
      <c r="ARO12" s="101"/>
      <c r="ARP12" s="101"/>
      <c r="ARQ12" s="101"/>
      <c r="ARR12" s="101"/>
      <c r="ARS12" s="101"/>
      <c r="ART12" s="101"/>
      <c r="ARU12" s="101"/>
      <c r="ARV12" s="101"/>
      <c r="ARW12" s="101"/>
      <c r="ARX12" s="101"/>
      <c r="ARY12" s="101"/>
      <c r="ARZ12" s="101"/>
      <c r="ASA12" s="101"/>
      <c r="ASB12" s="101"/>
      <c r="ASC12" s="101"/>
      <c r="ASD12" s="101"/>
      <c r="ASE12" s="101"/>
      <c r="ASF12" s="101"/>
      <c r="ASG12" s="101"/>
      <c r="ASH12" s="101"/>
      <c r="ASI12" s="101"/>
      <c r="ASJ12" s="101"/>
      <c r="ASK12" s="101"/>
      <c r="ASL12" s="101"/>
      <c r="ASM12" s="101"/>
      <c r="ASN12" s="101"/>
      <c r="ASO12" s="101"/>
      <c r="ASP12" s="101"/>
      <c r="ASQ12" s="101"/>
      <c r="ASR12" s="101"/>
      <c r="ASS12" s="101"/>
      <c r="AST12" s="101"/>
      <c r="ASU12" s="101"/>
      <c r="ASV12" s="101"/>
      <c r="ASW12" s="101"/>
      <c r="ASX12" s="101"/>
      <c r="ASY12" s="101"/>
      <c r="ASZ12" s="101"/>
      <c r="ATA12" s="101"/>
      <c r="ATB12" s="101"/>
      <c r="ATC12" s="101"/>
      <c r="ATD12" s="101"/>
      <c r="ATE12" s="101"/>
      <c r="ATF12" s="101"/>
      <c r="ATG12" s="101"/>
      <c r="ATH12" s="101"/>
      <c r="ATI12" s="101"/>
      <c r="ATJ12" s="101"/>
      <c r="ATK12" s="101"/>
      <c r="ATL12" s="101"/>
      <c r="ATM12" s="101"/>
      <c r="ATN12" s="101"/>
      <c r="ATO12" s="101"/>
      <c r="ATP12" s="101"/>
      <c r="ATQ12" s="101"/>
      <c r="ATR12" s="101"/>
      <c r="ATS12" s="101"/>
      <c r="ATT12" s="101"/>
      <c r="ATU12" s="101"/>
      <c r="ATV12" s="101"/>
      <c r="ATW12" s="101"/>
      <c r="ATX12" s="101"/>
      <c r="ATY12" s="101"/>
      <c r="ATZ12" s="101"/>
      <c r="AUA12" s="101"/>
      <c r="AUB12" s="101"/>
      <c r="AUC12" s="101"/>
      <c r="AUD12" s="101"/>
      <c r="AUE12" s="101"/>
      <c r="AUF12" s="101"/>
      <c r="AUG12" s="101"/>
      <c r="AUH12" s="101"/>
      <c r="AUI12" s="101"/>
      <c r="AUJ12" s="101"/>
      <c r="AUK12" s="101"/>
      <c r="AUL12" s="101"/>
      <c r="AUM12" s="101"/>
      <c r="AUN12" s="101"/>
      <c r="AUO12" s="101"/>
      <c r="AUP12" s="101"/>
      <c r="AUQ12" s="101"/>
      <c r="AUR12" s="101"/>
      <c r="AUS12" s="101"/>
      <c r="AUT12" s="101"/>
      <c r="AUU12" s="101"/>
      <c r="AUV12" s="101"/>
      <c r="AUW12" s="101"/>
      <c r="AUX12" s="101"/>
      <c r="AUY12" s="101"/>
      <c r="AUZ12" s="101"/>
      <c r="AVA12" s="101"/>
      <c r="AVB12" s="101"/>
      <c r="AVC12" s="101"/>
      <c r="AVD12" s="101"/>
      <c r="AVE12" s="101"/>
      <c r="AVF12" s="101"/>
      <c r="AVG12" s="101"/>
      <c r="AVH12" s="101"/>
      <c r="AVI12" s="101"/>
      <c r="AVJ12" s="101"/>
      <c r="AVK12" s="101"/>
      <c r="AVL12" s="101"/>
      <c r="AVM12" s="101"/>
      <c r="AVN12" s="101"/>
      <c r="AVO12" s="101"/>
      <c r="AVP12" s="101"/>
      <c r="AVQ12" s="101"/>
      <c r="AVR12" s="101"/>
      <c r="AVS12" s="101"/>
      <c r="AVT12" s="101"/>
      <c r="AVU12" s="101"/>
      <c r="AVV12" s="101"/>
      <c r="AVW12" s="101"/>
      <c r="AVX12" s="101"/>
      <c r="AVY12" s="101"/>
      <c r="AVZ12" s="101"/>
      <c r="AWA12" s="101"/>
      <c r="AWB12" s="101"/>
      <c r="AWC12" s="101"/>
      <c r="AWD12" s="101"/>
      <c r="AWE12" s="101"/>
      <c r="AWF12" s="101"/>
      <c r="AWG12" s="101"/>
      <c r="AWH12" s="101"/>
      <c r="AWI12" s="101"/>
      <c r="AWJ12" s="101"/>
      <c r="AWK12" s="101"/>
      <c r="AWL12" s="101"/>
      <c r="AWM12" s="101"/>
      <c r="AWN12" s="101"/>
      <c r="AWO12" s="101"/>
      <c r="AWP12" s="101"/>
      <c r="AWQ12" s="101"/>
      <c r="AWR12" s="101"/>
      <c r="AWS12" s="101"/>
      <c r="AWT12" s="101"/>
      <c r="AWU12" s="101"/>
      <c r="AWV12" s="101"/>
      <c r="AWW12" s="101"/>
      <c r="AWX12" s="101"/>
      <c r="AWY12" s="101"/>
      <c r="AWZ12" s="101"/>
      <c r="AXA12" s="101"/>
      <c r="AXB12" s="101"/>
      <c r="AXC12" s="101"/>
      <c r="AXD12" s="101"/>
      <c r="AXE12" s="101"/>
      <c r="AXF12" s="101"/>
      <c r="AXG12" s="101"/>
      <c r="AXH12" s="101"/>
      <c r="AXI12" s="101"/>
      <c r="AXJ12" s="101"/>
      <c r="AXK12" s="101"/>
      <c r="AXL12" s="101"/>
      <c r="AXM12" s="101"/>
      <c r="AXN12" s="101"/>
      <c r="AXO12" s="101"/>
      <c r="AXP12" s="101"/>
      <c r="AXQ12" s="101"/>
      <c r="AXR12" s="101"/>
      <c r="AXS12" s="101"/>
      <c r="AXT12" s="101"/>
      <c r="AXU12" s="101"/>
      <c r="AXV12" s="101"/>
      <c r="AXW12" s="101"/>
      <c r="AXX12" s="101"/>
      <c r="AXY12" s="101"/>
      <c r="AXZ12" s="101"/>
      <c r="AYA12" s="101"/>
      <c r="AYB12" s="101"/>
      <c r="AYC12" s="101"/>
      <c r="AYD12" s="101"/>
      <c r="AYE12" s="101"/>
      <c r="AYF12" s="101"/>
      <c r="AYG12" s="101"/>
      <c r="AYH12" s="101"/>
      <c r="AYI12" s="101"/>
      <c r="AYJ12" s="101"/>
      <c r="AYK12" s="101"/>
      <c r="AYL12" s="101"/>
      <c r="AYM12" s="101"/>
      <c r="AYN12" s="101"/>
      <c r="AYO12" s="101"/>
      <c r="AYP12" s="101"/>
      <c r="AYQ12" s="101"/>
      <c r="AYR12" s="101"/>
      <c r="AYS12" s="101"/>
      <c r="AYT12" s="101"/>
      <c r="AYU12" s="101"/>
      <c r="AYV12" s="101"/>
      <c r="AYW12" s="101"/>
      <c r="AYX12" s="101"/>
      <c r="AYY12" s="101"/>
      <c r="AYZ12" s="101"/>
      <c r="AZA12" s="101"/>
      <c r="AZB12" s="101"/>
      <c r="AZC12" s="101"/>
      <c r="AZD12" s="101"/>
      <c r="AZE12" s="101"/>
      <c r="AZF12" s="101"/>
      <c r="AZG12" s="101"/>
      <c r="AZH12" s="101"/>
      <c r="AZI12" s="101"/>
      <c r="AZJ12" s="101"/>
      <c r="AZK12" s="101"/>
      <c r="AZL12" s="101"/>
      <c r="AZM12" s="101"/>
      <c r="AZN12" s="101"/>
      <c r="AZO12" s="101"/>
      <c r="AZP12" s="101"/>
      <c r="AZQ12" s="101"/>
      <c r="AZR12" s="101"/>
      <c r="AZS12" s="101"/>
      <c r="AZT12" s="101"/>
      <c r="AZU12" s="101"/>
      <c r="AZV12" s="101"/>
      <c r="AZW12" s="101"/>
      <c r="AZX12" s="101"/>
      <c r="AZY12" s="101"/>
      <c r="AZZ12" s="101"/>
      <c r="BAA12" s="101"/>
      <c r="BAB12" s="101"/>
      <c r="BAC12" s="101"/>
      <c r="BAD12" s="101"/>
      <c r="BAE12" s="101"/>
      <c r="BAF12" s="101"/>
      <c r="BAG12" s="101"/>
      <c r="BAH12" s="101"/>
      <c r="BAI12" s="101"/>
      <c r="BAJ12" s="101"/>
      <c r="BAK12" s="101"/>
      <c r="BAL12" s="101"/>
      <c r="BAM12" s="101"/>
      <c r="BAN12" s="101"/>
      <c r="BAO12" s="101"/>
      <c r="BAP12" s="101"/>
      <c r="BAQ12" s="101"/>
      <c r="BAR12" s="101"/>
      <c r="BAS12" s="101"/>
      <c r="BAT12" s="101"/>
      <c r="BAU12" s="101"/>
      <c r="BAV12" s="101"/>
      <c r="BAW12" s="101"/>
      <c r="BAX12" s="101"/>
      <c r="BAY12" s="101"/>
      <c r="BAZ12" s="101"/>
      <c r="BBA12" s="101"/>
      <c r="BBB12" s="101"/>
      <c r="BBC12" s="101"/>
      <c r="BBD12" s="101"/>
      <c r="BBE12" s="101"/>
      <c r="BBF12" s="101"/>
      <c r="BBG12" s="101"/>
      <c r="BBH12" s="101"/>
      <c r="BBI12" s="101"/>
      <c r="BBJ12" s="101"/>
      <c r="BBK12" s="101"/>
      <c r="BBL12" s="101"/>
      <c r="BBM12" s="101"/>
      <c r="BBN12" s="101"/>
      <c r="BBO12" s="101"/>
      <c r="BBP12" s="101"/>
      <c r="BBQ12" s="101"/>
      <c r="BBR12" s="101"/>
      <c r="BBS12" s="101"/>
      <c r="BBT12" s="101"/>
      <c r="BBU12" s="101"/>
      <c r="BBV12" s="101"/>
      <c r="BBW12" s="101"/>
      <c r="BBX12" s="101"/>
      <c r="BBY12" s="101"/>
      <c r="BBZ12" s="101"/>
      <c r="BCA12" s="101"/>
      <c r="BCB12" s="101"/>
      <c r="BCC12" s="101"/>
      <c r="BCD12" s="101"/>
      <c r="BCE12" s="101"/>
      <c r="BCF12" s="101"/>
      <c r="BCG12" s="101"/>
      <c r="BCH12" s="101"/>
      <c r="BCI12" s="101"/>
      <c r="BCJ12" s="101"/>
      <c r="BCK12" s="101"/>
      <c r="BCL12" s="101"/>
      <c r="BCM12" s="101"/>
      <c r="BCN12" s="101"/>
      <c r="BCO12" s="101"/>
      <c r="BCP12" s="101"/>
      <c r="BCQ12" s="101"/>
      <c r="BCR12" s="101"/>
      <c r="BCS12" s="101"/>
      <c r="BCT12" s="101"/>
      <c r="BCU12" s="101"/>
      <c r="BCV12" s="101"/>
      <c r="BCW12" s="101"/>
      <c r="BCX12" s="101"/>
      <c r="BCY12" s="101"/>
      <c r="BCZ12" s="101"/>
      <c r="BDA12" s="101"/>
      <c r="BDB12" s="101"/>
      <c r="BDC12" s="101"/>
      <c r="BDD12" s="101"/>
      <c r="BDE12" s="101"/>
      <c r="BDF12" s="101"/>
      <c r="BDG12" s="101"/>
      <c r="BDH12" s="101"/>
      <c r="BDI12" s="101"/>
      <c r="BDJ12" s="101"/>
      <c r="BDK12" s="101"/>
      <c r="BDL12" s="101"/>
      <c r="BDM12" s="101"/>
      <c r="BDN12" s="101"/>
      <c r="BDO12" s="101"/>
      <c r="BDP12" s="101"/>
      <c r="BDQ12" s="101"/>
      <c r="BDR12" s="101"/>
      <c r="BDS12" s="101"/>
      <c r="BDT12" s="101"/>
      <c r="BDU12" s="101"/>
      <c r="BDV12" s="101"/>
      <c r="BDW12" s="101"/>
      <c r="BDX12" s="101"/>
      <c r="BDY12" s="101"/>
      <c r="BDZ12" s="101"/>
      <c r="BEA12" s="101"/>
      <c r="BEB12" s="101"/>
      <c r="BEC12" s="101"/>
      <c r="BED12" s="101"/>
      <c r="BEE12" s="101"/>
      <c r="BEF12" s="101"/>
      <c r="BEG12" s="101"/>
      <c r="BEH12" s="101"/>
      <c r="BEI12" s="101"/>
      <c r="BEJ12" s="101"/>
      <c r="BEK12" s="101"/>
      <c r="BEL12" s="101"/>
      <c r="BEM12" s="101"/>
      <c r="BEN12" s="101"/>
      <c r="BEO12" s="101"/>
      <c r="BEP12" s="101"/>
      <c r="BEQ12" s="101"/>
      <c r="BER12" s="101"/>
      <c r="BES12" s="101"/>
      <c r="BET12" s="101"/>
      <c r="BEU12" s="101"/>
      <c r="BEV12" s="101"/>
      <c r="BEW12" s="101"/>
      <c r="BEX12" s="101"/>
      <c r="BEY12" s="101"/>
      <c r="BEZ12" s="101"/>
      <c r="BFA12" s="101"/>
      <c r="BFB12" s="101"/>
      <c r="BFC12" s="101"/>
      <c r="BFD12" s="101"/>
      <c r="BFE12" s="101"/>
      <c r="BFF12" s="101"/>
      <c r="BFG12" s="101"/>
      <c r="BFH12" s="101"/>
      <c r="BFI12" s="101"/>
      <c r="BFJ12" s="101"/>
      <c r="BFK12" s="101"/>
      <c r="BFL12" s="101"/>
      <c r="BFM12" s="101"/>
      <c r="BFN12" s="101"/>
      <c r="BFO12" s="101"/>
      <c r="BFP12" s="101"/>
      <c r="BFQ12" s="101"/>
      <c r="BFR12" s="101"/>
      <c r="BFS12" s="101"/>
      <c r="BFT12" s="101"/>
      <c r="BFU12" s="101"/>
      <c r="BFV12" s="101"/>
      <c r="BFW12" s="101"/>
      <c r="BFX12" s="101"/>
      <c r="BFY12" s="101"/>
      <c r="BFZ12" s="101"/>
      <c r="BGA12" s="101"/>
      <c r="BGB12" s="101"/>
      <c r="BGC12" s="101"/>
      <c r="BGD12" s="101"/>
      <c r="BGE12" s="101"/>
      <c r="BGF12" s="101"/>
      <c r="BGG12" s="101"/>
      <c r="BGH12" s="101"/>
      <c r="BGI12" s="101"/>
      <c r="BGJ12" s="101"/>
      <c r="BGK12" s="101"/>
      <c r="BGL12" s="101"/>
      <c r="BGM12" s="101"/>
      <c r="BGN12" s="101"/>
      <c r="BGO12" s="101"/>
      <c r="BGP12" s="101"/>
      <c r="BGQ12" s="101"/>
      <c r="BGR12" s="101"/>
      <c r="BGS12" s="101"/>
      <c r="BGT12" s="101"/>
      <c r="BGU12" s="101"/>
      <c r="BGV12" s="101"/>
      <c r="BGW12" s="101"/>
      <c r="BGX12" s="101"/>
      <c r="BGY12" s="101"/>
      <c r="BGZ12" s="101"/>
      <c r="BHA12" s="101"/>
      <c r="BHB12" s="101"/>
      <c r="BHC12" s="101"/>
      <c r="BHD12" s="101"/>
      <c r="BHE12" s="101"/>
      <c r="BHF12" s="101"/>
      <c r="BHG12" s="101"/>
      <c r="BHH12" s="101"/>
      <c r="BHI12" s="101"/>
      <c r="BHJ12" s="101"/>
      <c r="BHK12" s="101"/>
      <c r="BHL12" s="101"/>
      <c r="BHM12" s="101"/>
      <c r="BHN12" s="101"/>
      <c r="BHO12" s="101"/>
      <c r="BHP12" s="101"/>
      <c r="BHQ12" s="101"/>
      <c r="BHR12" s="101"/>
      <c r="BHS12" s="101"/>
      <c r="BHT12" s="101"/>
      <c r="BHU12" s="101"/>
      <c r="BHV12" s="101"/>
      <c r="BHW12" s="101"/>
      <c r="BHX12" s="101"/>
      <c r="BHY12" s="101"/>
      <c r="BHZ12" s="101"/>
      <c r="BIA12" s="101"/>
      <c r="BIB12" s="101"/>
      <c r="BIC12" s="101"/>
      <c r="BID12" s="101"/>
      <c r="BIE12" s="101"/>
      <c r="BIF12" s="101"/>
      <c r="BIG12" s="101"/>
      <c r="BIH12" s="101"/>
      <c r="BII12" s="101"/>
      <c r="BIJ12" s="101"/>
      <c r="BIK12" s="101"/>
      <c r="BIL12" s="101"/>
      <c r="BIM12" s="101"/>
      <c r="BIN12" s="101"/>
      <c r="BIO12" s="101"/>
      <c r="BIP12" s="101"/>
      <c r="BIQ12" s="101"/>
      <c r="BIR12" s="101"/>
      <c r="BIS12" s="101"/>
      <c r="BIT12" s="101"/>
      <c r="BIU12" s="101"/>
      <c r="BIV12" s="101"/>
      <c r="BIW12" s="101"/>
      <c r="BIX12" s="101"/>
      <c r="BIY12" s="101"/>
      <c r="BIZ12" s="101"/>
      <c r="BJA12" s="101"/>
      <c r="BJB12" s="101"/>
      <c r="BJC12" s="101"/>
      <c r="BJD12" s="101"/>
      <c r="BJE12" s="101"/>
      <c r="BJF12" s="101"/>
      <c r="BJG12" s="101"/>
      <c r="BJH12" s="101"/>
      <c r="BJI12" s="101"/>
      <c r="BJJ12" s="101"/>
      <c r="BJK12" s="101"/>
      <c r="BJL12" s="101"/>
      <c r="BJM12" s="101"/>
      <c r="BJN12" s="101"/>
      <c r="BJO12" s="101"/>
      <c r="BJP12" s="101"/>
      <c r="BJQ12" s="101"/>
      <c r="BJR12" s="101"/>
      <c r="BJS12" s="101"/>
      <c r="BJT12" s="101"/>
      <c r="BJU12" s="101"/>
      <c r="BJV12" s="101"/>
      <c r="BJW12" s="101"/>
      <c r="BJX12" s="101"/>
      <c r="BJY12" s="101"/>
      <c r="BJZ12" s="101"/>
      <c r="BKA12" s="101"/>
      <c r="BKB12" s="101"/>
      <c r="BKC12" s="101"/>
      <c r="BKD12" s="101"/>
      <c r="BKE12" s="101"/>
      <c r="BKF12" s="101"/>
      <c r="BKG12" s="101"/>
      <c r="BKH12" s="101"/>
      <c r="BKI12" s="101"/>
      <c r="BKJ12" s="101"/>
      <c r="BKK12" s="101"/>
      <c r="BKL12" s="101"/>
      <c r="BKM12" s="101"/>
      <c r="BKN12" s="101"/>
      <c r="BKO12" s="101"/>
      <c r="BKP12" s="101"/>
      <c r="BKQ12" s="101"/>
      <c r="BKR12" s="101"/>
      <c r="BKS12" s="101"/>
      <c r="BKT12" s="101"/>
      <c r="BKU12" s="101"/>
      <c r="BKV12" s="101"/>
      <c r="BKW12" s="101"/>
      <c r="BKX12" s="101"/>
      <c r="BKY12" s="101"/>
      <c r="BKZ12" s="101"/>
      <c r="BLA12" s="101"/>
      <c r="BLB12" s="101"/>
      <c r="BLC12" s="101"/>
      <c r="BLD12" s="101"/>
      <c r="BLE12" s="101"/>
      <c r="BLF12" s="101"/>
      <c r="BLG12" s="101"/>
      <c r="BLH12" s="101"/>
      <c r="BLI12" s="101"/>
      <c r="BLJ12" s="101"/>
      <c r="BLK12" s="101"/>
      <c r="BLL12" s="101"/>
      <c r="BLM12" s="101"/>
      <c r="BLN12" s="101"/>
      <c r="BLO12" s="101"/>
      <c r="BLP12" s="101"/>
      <c r="BLQ12" s="101"/>
      <c r="BLR12" s="101"/>
      <c r="BLS12" s="101"/>
      <c r="BLT12" s="101"/>
      <c r="BLU12" s="101"/>
      <c r="BLV12" s="101"/>
      <c r="BLW12" s="101"/>
      <c r="BLX12" s="101"/>
      <c r="BLY12" s="101"/>
      <c r="BLZ12" s="101"/>
      <c r="BMA12" s="101"/>
      <c r="BMB12" s="101"/>
      <c r="BMC12" s="101"/>
      <c r="BMD12" s="101"/>
      <c r="BME12" s="101"/>
      <c r="BMF12" s="101"/>
      <c r="BMG12" s="101"/>
      <c r="BMH12" s="101"/>
      <c r="BMI12" s="101"/>
      <c r="BMJ12" s="101"/>
      <c r="BMK12" s="101"/>
      <c r="BML12" s="101"/>
      <c r="BMM12" s="101"/>
      <c r="BMN12" s="101"/>
      <c r="BMO12" s="101"/>
      <c r="BMP12" s="101"/>
      <c r="BMQ12" s="101"/>
      <c r="BMR12" s="101"/>
      <c r="BMS12" s="101"/>
      <c r="BMT12" s="101"/>
      <c r="BMU12" s="101"/>
      <c r="BMV12" s="101"/>
      <c r="BMW12" s="101"/>
      <c r="BMX12" s="101"/>
      <c r="BMY12" s="101"/>
      <c r="BMZ12" s="101"/>
      <c r="BNA12" s="101"/>
      <c r="BNB12" s="101"/>
      <c r="BNC12" s="101"/>
      <c r="BND12" s="101"/>
      <c r="BNE12" s="101"/>
      <c r="BNF12" s="101"/>
      <c r="BNG12" s="101"/>
      <c r="BNH12" s="101"/>
      <c r="BNI12" s="101"/>
      <c r="BNJ12" s="101"/>
      <c r="BNK12" s="101"/>
      <c r="BNL12" s="101"/>
      <c r="BNM12" s="101"/>
      <c r="BNN12" s="101"/>
      <c r="BNO12" s="101"/>
      <c r="BNP12" s="101"/>
      <c r="BNQ12" s="101"/>
      <c r="BNR12" s="101"/>
      <c r="BNS12" s="101"/>
      <c r="BNT12" s="101"/>
      <c r="BNU12" s="101"/>
      <c r="BNV12" s="101"/>
      <c r="BNW12" s="101"/>
      <c r="BNX12" s="101"/>
      <c r="BNY12" s="101"/>
      <c r="BNZ12" s="101"/>
      <c r="BOA12" s="101"/>
      <c r="BOB12" s="101"/>
      <c r="BOC12" s="101"/>
      <c r="BOD12" s="101"/>
      <c r="BOE12" s="101"/>
      <c r="BOF12" s="101"/>
      <c r="BOG12" s="101"/>
      <c r="BOH12" s="101"/>
      <c r="BOI12" s="101"/>
      <c r="BOJ12" s="101"/>
      <c r="BOK12" s="101"/>
      <c r="BOL12" s="101"/>
      <c r="BOM12" s="101"/>
      <c r="BON12" s="101"/>
      <c r="BOO12" s="101"/>
      <c r="BOP12" s="101"/>
      <c r="BOQ12" s="101"/>
      <c r="BOR12" s="101"/>
      <c r="BOS12" s="101"/>
      <c r="BOT12" s="101"/>
      <c r="BOU12" s="101"/>
      <c r="BOV12" s="101"/>
      <c r="BOW12" s="101"/>
      <c r="BOX12" s="101"/>
      <c r="BOY12" s="101"/>
      <c r="BOZ12" s="101"/>
      <c r="BPA12" s="101"/>
      <c r="BPB12" s="101"/>
      <c r="BPC12" s="101"/>
      <c r="BPD12" s="101"/>
      <c r="BPE12" s="101"/>
      <c r="BPF12" s="101"/>
      <c r="BPG12" s="101"/>
      <c r="BPH12" s="101"/>
      <c r="BPI12" s="101"/>
      <c r="BPJ12" s="101"/>
      <c r="BPK12" s="101"/>
      <c r="BPL12" s="101"/>
      <c r="BPM12" s="101"/>
      <c r="BPN12" s="101"/>
      <c r="BPO12" s="101"/>
      <c r="BPP12" s="101"/>
      <c r="BPQ12" s="101"/>
      <c r="BPR12" s="101"/>
      <c r="BPS12" s="101"/>
      <c r="BPT12" s="101"/>
      <c r="BPU12" s="101"/>
      <c r="BPV12" s="101"/>
      <c r="BPW12" s="101"/>
      <c r="BPX12" s="101"/>
      <c r="BPY12" s="101"/>
      <c r="BPZ12" s="101"/>
      <c r="BQA12" s="101"/>
      <c r="BQB12" s="101"/>
      <c r="BQC12" s="101"/>
      <c r="BQD12" s="101"/>
      <c r="BQE12" s="101"/>
      <c r="BQF12" s="101"/>
      <c r="BQG12" s="101"/>
      <c r="BQH12" s="101"/>
      <c r="BQI12" s="101"/>
      <c r="BQJ12" s="101"/>
      <c r="BQK12" s="101"/>
      <c r="BQL12" s="101"/>
      <c r="BQM12" s="101"/>
      <c r="BQN12" s="101"/>
      <c r="BQO12" s="101"/>
      <c r="BQP12" s="101"/>
      <c r="BQQ12" s="101"/>
      <c r="BQR12" s="101"/>
      <c r="BQS12" s="101"/>
      <c r="BQT12" s="101"/>
      <c r="BQU12" s="101"/>
      <c r="BQV12" s="101"/>
      <c r="BQW12" s="101"/>
      <c r="BQX12" s="101"/>
      <c r="BQY12" s="101"/>
      <c r="BQZ12" s="101"/>
      <c r="BRA12" s="101"/>
      <c r="BRB12" s="101"/>
      <c r="BRC12" s="101"/>
      <c r="BRD12" s="101"/>
      <c r="BRE12" s="101"/>
      <c r="BRF12" s="101"/>
      <c r="BRG12" s="101"/>
      <c r="BRH12" s="101"/>
      <c r="BRI12" s="101"/>
      <c r="BRJ12" s="101"/>
      <c r="BRK12" s="101"/>
      <c r="BRL12" s="101"/>
      <c r="BRM12" s="101"/>
      <c r="BRN12" s="101"/>
      <c r="BRO12" s="101"/>
      <c r="BRP12" s="101"/>
      <c r="BRQ12" s="101"/>
      <c r="BRR12" s="101"/>
      <c r="BRS12" s="101"/>
      <c r="BRT12" s="101"/>
      <c r="BRU12" s="101"/>
      <c r="BRV12" s="101"/>
      <c r="BRW12" s="101"/>
      <c r="BRX12" s="101"/>
      <c r="BRY12" s="101"/>
      <c r="BRZ12" s="101"/>
      <c r="BSA12" s="101"/>
      <c r="BSB12" s="101"/>
      <c r="BSC12" s="101"/>
      <c r="BSD12" s="101"/>
      <c r="BSE12" s="101"/>
      <c r="BSF12" s="101"/>
      <c r="BSG12" s="101"/>
      <c r="BSH12" s="101"/>
      <c r="BSI12" s="101"/>
      <c r="BSJ12" s="101"/>
      <c r="BSK12" s="101"/>
      <c r="BSL12" s="101"/>
      <c r="BSM12" s="101"/>
      <c r="BSN12" s="101"/>
      <c r="BSO12" s="101"/>
      <c r="BSP12" s="101"/>
      <c r="BSQ12" s="101"/>
      <c r="BSR12" s="101"/>
      <c r="BSS12" s="101"/>
      <c r="BST12" s="101"/>
      <c r="BSU12" s="101"/>
      <c r="BSV12" s="101"/>
      <c r="BSW12" s="101"/>
      <c r="BSX12" s="101"/>
      <c r="BSY12" s="101"/>
      <c r="BSZ12" s="101"/>
      <c r="BTA12" s="101"/>
      <c r="BTB12" s="101"/>
      <c r="BTC12" s="101"/>
      <c r="BTD12" s="101"/>
      <c r="BTE12" s="101"/>
      <c r="BTF12" s="101"/>
      <c r="BTG12" s="101"/>
      <c r="BTH12" s="101"/>
      <c r="BTI12" s="101"/>
      <c r="BTJ12" s="101"/>
      <c r="BTK12" s="101"/>
      <c r="BTL12" s="101"/>
      <c r="BTM12" s="101"/>
      <c r="BTN12" s="101"/>
      <c r="BTO12" s="101"/>
      <c r="BTP12" s="101"/>
      <c r="BTQ12" s="101"/>
      <c r="BTR12" s="101"/>
      <c r="BTS12" s="101"/>
      <c r="BTT12" s="101"/>
      <c r="BTU12" s="101"/>
      <c r="BTV12" s="101"/>
      <c r="BTW12" s="101"/>
      <c r="BTX12" s="101"/>
      <c r="BTY12" s="101"/>
      <c r="BTZ12" s="101"/>
      <c r="BUA12" s="101"/>
      <c r="BUB12" s="101"/>
      <c r="BUC12" s="101"/>
      <c r="BUD12" s="101"/>
      <c r="BUE12" s="101"/>
      <c r="BUF12" s="101"/>
      <c r="BUG12" s="101"/>
      <c r="BUH12" s="101"/>
      <c r="BUI12" s="101"/>
      <c r="BUJ12" s="101"/>
      <c r="BUK12" s="101"/>
      <c r="BUL12" s="101"/>
      <c r="BUM12" s="101"/>
      <c r="BUN12" s="101"/>
      <c r="BUO12" s="101"/>
      <c r="BUP12" s="101"/>
      <c r="BUQ12" s="101"/>
      <c r="BUR12" s="101"/>
      <c r="BUS12" s="101"/>
      <c r="BUT12" s="101"/>
      <c r="BUU12" s="101"/>
      <c r="BUV12" s="101"/>
      <c r="BUW12" s="101"/>
      <c r="BUX12" s="101"/>
      <c r="BUY12" s="101"/>
      <c r="BUZ12" s="101"/>
      <c r="BVA12" s="101"/>
      <c r="BVB12" s="101"/>
      <c r="BVC12" s="101"/>
      <c r="BVD12" s="101"/>
      <c r="BVE12" s="101"/>
      <c r="BVF12" s="101"/>
      <c r="BVG12" s="101"/>
      <c r="BVH12" s="101"/>
      <c r="BVI12" s="101"/>
      <c r="BVJ12" s="101"/>
      <c r="BVK12" s="101"/>
      <c r="BVL12" s="101"/>
      <c r="BVM12" s="101"/>
      <c r="BVN12" s="101"/>
      <c r="BVO12" s="101"/>
      <c r="BVP12" s="101"/>
      <c r="BVQ12" s="101"/>
      <c r="BVR12" s="101"/>
      <c r="BVS12" s="101"/>
      <c r="BVT12" s="101"/>
      <c r="BVU12" s="101"/>
      <c r="BVV12" s="101"/>
      <c r="BVW12" s="101"/>
      <c r="BVX12" s="101"/>
      <c r="BVY12" s="101"/>
      <c r="BVZ12" s="101"/>
      <c r="BWA12" s="101"/>
      <c r="BWB12" s="101"/>
      <c r="BWC12" s="101"/>
      <c r="BWD12" s="101"/>
      <c r="BWE12" s="101"/>
      <c r="BWF12" s="101"/>
      <c r="BWG12" s="101"/>
      <c r="BWH12" s="101"/>
      <c r="BWI12" s="101"/>
      <c r="BWJ12" s="101"/>
      <c r="BWK12" s="101"/>
      <c r="BWL12" s="101"/>
      <c r="BWM12" s="101"/>
      <c r="BWN12" s="101"/>
      <c r="BWO12" s="101"/>
      <c r="BWP12" s="101"/>
      <c r="BWQ12" s="101"/>
      <c r="BWR12" s="101"/>
      <c r="BWS12" s="101"/>
      <c r="BWT12" s="101"/>
      <c r="BWU12" s="101"/>
      <c r="BWV12" s="101"/>
      <c r="BWW12" s="101"/>
      <c r="BWX12" s="101"/>
      <c r="BWY12" s="101"/>
      <c r="BWZ12" s="101"/>
      <c r="BXA12" s="101"/>
      <c r="BXB12" s="101"/>
      <c r="BXC12" s="101"/>
      <c r="BXD12" s="101"/>
      <c r="BXE12" s="101"/>
      <c r="BXF12" s="101"/>
      <c r="BXG12" s="101"/>
      <c r="BXH12" s="101"/>
      <c r="BXI12" s="101"/>
      <c r="BXJ12" s="101"/>
      <c r="BXK12" s="101"/>
      <c r="BXL12" s="101"/>
      <c r="BXM12" s="101"/>
      <c r="BXN12" s="101"/>
      <c r="BXO12" s="101"/>
      <c r="BXP12" s="101"/>
      <c r="BXQ12" s="101"/>
      <c r="BXR12" s="101"/>
      <c r="BXS12" s="101"/>
      <c r="BXT12" s="101"/>
      <c r="BXU12" s="101"/>
      <c r="BXV12" s="101"/>
      <c r="BXW12" s="101"/>
      <c r="BXX12" s="101"/>
      <c r="BXY12" s="101"/>
      <c r="BXZ12" s="101"/>
      <c r="BYA12" s="101"/>
      <c r="BYB12" s="101"/>
      <c r="BYC12" s="101"/>
      <c r="BYD12" s="101"/>
      <c r="BYE12" s="101"/>
      <c r="BYF12" s="101"/>
      <c r="BYG12" s="101"/>
      <c r="BYH12" s="101"/>
      <c r="BYI12" s="101"/>
      <c r="BYJ12" s="101"/>
      <c r="BYK12" s="101"/>
      <c r="BYL12" s="101"/>
      <c r="BYM12" s="101"/>
      <c r="BYN12" s="101"/>
      <c r="BYO12" s="101"/>
      <c r="BYP12" s="101"/>
      <c r="BYQ12" s="101"/>
      <c r="BYR12" s="101"/>
      <c r="BYS12" s="101"/>
      <c r="BYT12" s="101"/>
      <c r="BYU12" s="101"/>
      <c r="BYV12" s="101"/>
      <c r="BYW12" s="101"/>
      <c r="BYX12" s="101"/>
      <c r="BYY12" s="101"/>
      <c r="BYZ12" s="101"/>
      <c r="BZA12" s="101"/>
      <c r="BZB12" s="101"/>
      <c r="BZC12" s="101"/>
      <c r="BZD12" s="101"/>
      <c r="BZE12" s="101"/>
      <c r="BZF12" s="101"/>
      <c r="BZG12" s="101"/>
      <c r="BZH12" s="101"/>
      <c r="BZI12" s="101"/>
      <c r="BZJ12" s="101"/>
      <c r="BZK12" s="101"/>
      <c r="BZL12" s="101"/>
      <c r="BZM12" s="101"/>
      <c r="BZN12" s="101"/>
      <c r="BZO12" s="101"/>
      <c r="BZP12" s="101"/>
      <c r="BZQ12" s="101"/>
      <c r="BZR12" s="101"/>
      <c r="BZS12" s="101"/>
      <c r="BZT12" s="101"/>
      <c r="BZU12" s="101"/>
      <c r="BZV12" s="101"/>
      <c r="BZW12" s="101"/>
      <c r="BZX12" s="101"/>
      <c r="BZY12" s="101"/>
      <c r="BZZ12" s="101"/>
      <c r="CAA12" s="101"/>
      <c r="CAB12" s="101"/>
      <c r="CAC12" s="101"/>
      <c r="CAD12" s="101"/>
      <c r="CAE12" s="101"/>
      <c r="CAF12" s="101"/>
      <c r="CAG12" s="101"/>
      <c r="CAH12" s="101"/>
      <c r="CAI12" s="101"/>
      <c r="CAJ12" s="101"/>
      <c r="CAK12" s="101"/>
      <c r="CAL12" s="101"/>
      <c r="CAM12" s="101"/>
      <c r="CAN12" s="101"/>
      <c r="CAO12" s="101"/>
      <c r="CAP12" s="101"/>
      <c r="CAQ12" s="101"/>
      <c r="CAR12" s="101"/>
      <c r="CAS12" s="101"/>
      <c r="CAT12" s="101"/>
      <c r="CAU12" s="101"/>
      <c r="CAV12" s="101"/>
      <c r="CAW12" s="101"/>
      <c r="CAX12" s="101"/>
      <c r="CAY12" s="101"/>
      <c r="CAZ12" s="101"/>
      <c r="CBA12" s="101"/>
      <c r="CBB12" s="101"/>
      <c r="CBC12" s="101"/>
      <c r="CBD12" s="101"/>
      <c r="CBE12" s="101"/>
      <c r="CBF12" s="101"/>
      <c r="CBG12" s="101"/>
      <c r="CBH12" s="101"/>
      <c r="CBI12" s="101"/>
      <c r="CBJ12" s="101"/>
      <c r="CBK12" s="101"/>
      <c r="CBL12" s="101"/>
      <c r="CBM12" s="101"/>
      <c r="CBN12" s="101"/>
      <c r="CBO12" s="101"/>
      <c r="CBP12" s="101"/>
      <c r="CBQ12" s="101"/>
      <c r="CBR12" s="101"/>
      <c r="CBS12" s="101"/>
      <c r="CBT12" s="101"/>
      <c r="CBU12" s="101"/>
      <c r="CBV12" s="101"/>
      <c r="CBW12" s="101"/>
      <c r="CBX12" s="101"/>
      <c r="CBY12" s="101"/>
      <c r="CBZ12" s="101"/>
      <c r="CCA12" s="101"/>
      <c r="CCB12" s="101"/>
      <c r="CCC12" s="101"/>
      <c r="CCD12" s="101"/>
      <c r="CCE12" s="101"/>
      <c r="CCF12" s="101"/>
      <c r="CCG12" s="101"/>
      <c r="CCH12" s="101"/>
      <c r="CCI12" s="101"/>
      <c r="CCJ12" s="101"/>
      <c r="CCK12" s="101"/>
      <c r="CCL12" s="101"/>
      <c r="CCM12" s="101"/>
      <c r="CCN12" s="101"/>
      <c r="CCO12" s="101"/>
      <c r="CCP12" s="101"/>
      <c r="CCQ12" s="101"/>
      <c r="CCR12" s="101"/>
      <c r="CCS12" s="101"/>
      <c r="CCT12" s="101"/>
      <c r="CCU12" s="101"/>
      <c r="CCV12" s="101"/>
      <c r="CCW12" s="101"/>
      <c r="CCX12" s="101"/>
      <c r="CCY12" s="101"/>
      <c r="CCZ12" s="101"/>
      <c r="CDA12" s="101"/>
      <c r="CDB12" s="101"/>
      <c r="CDC12" s="101"/>
      <c r="CDD12" s="101"/>
      <c r="CDE12" s="101"/>
      <c r="CDF12" s="101"/>
      <c r="CDG12" s="101"/>
      <c r="CDH12" s="101"/>
      <c r="CDI12" s="101"/>
      <c r="CDJ12" s="101"/>
      <c r="CDK12" s="101"/>
      <c r="CDL12" s="101"/>
      <c r="CDM12" s="101"/>
      <c r="CDN12" s="101"/>
      <c r="CDO12" s="101"/>
      <c r="CDP12" s="101"/>
      <c r="CDQ12" s="101"/>
      <c r="CDR12" s="101"/>
      <c r="CDS12" s="101"/>
      <c r="CDT12" s="101"/>
      <c r="CDU12" s="101"/>
      <c r="CDV12" s="101"/>
      <c r="CDW12" s="101"/>
      <c r="CDX12" s="101"/>
      <c r="CDY12" s="101"/>
      <c r="CDZ12" s="101"/>
      <c r="CEA12" s="101"/>
      <c r="CEB12" s="101"/>
      <c r="CEC12" s="101"/>
      <c r="CED12" s="101"/>
      <c r="CEE12" s="101"/>
      <c r="CEF12" s="101"/>
      <c r="CEG12" s="101"/>
      <c r="CEH12" s="101"/>
      <c r="CEI12" s="101"/>
      <c r="CEJ12" s="101"/>
      <c r="CEK12" s="101"/>
      <c r="CEL12" s="101"/>
      <c r="CEM12" s="101"/>
      <c r="CEN12" s="101"/>
      <c r="CEO12" s="101"/>
      <c r="CEP12" s="101"/>
      <c r="CEQ12" s="101"/>
      <c r="CER12" s="101"/>
      <c r="CES12" s="101"/>
      <c r="CET12" s="101"/>
      <c r="CEU12" s="101"/>
      <c r="CEV12" s="101"/>
      <c r="CEW12" s="101"/>
      <c r="CEX12" s="101"/>
      <c r="CEY12" s="101"/>
      <c r="CEZ12" s="101"/>
      <c r="CFA12" s="101"/>
      <c r="CFB12" s="101"/>
      <c r="CFC12" s="101"/>
      <c r="CFD12" s="101"/>
      <c r="CFE12" s="101"/>
      <c r="CFF12" s="101"/>
      <c r="CFG12" s="101"/>
      <c r="CFH12" s="101"/>
      <c r="CFI12" s="101"/>
      <c r="CFJ12" s="101"/>
      <c r="CFK12" s="101"/>
      <c r="CFL12" s="101"/>
      <c r="CFM12" s="101"/>
      <c r="CFN12" s="101"/>
      <c r="CFO12" s="101"/>
      <c r="CFP12" s="101"/>
      <c r="CFQ12" s="101"/>
      <c r="CFR12" s="101"/>
      <c r="CFS12" s="101"/>
      <c r="CFT12" s="101"/>
      <c r="CFU12" s="101"/>
      <c r="CFV12" s="101"/>
      <c r="CFW12" s="101"/>
      <c r="CFX12" s="101"/>
      <c r="CFY12" s="101"/>
      <c r="CFZ12" s="101"/>
      <c r="CGA12" s="101"/>
      <c r="CGB12" s="101"/>
      <c r="CGC12" s="101"/>
      <c r="CGD12" s="101"/>
      <c r="CGE12" s="101"/>
      <c r="CGF12" s="101"/>
      <c r="CGG12" s="101"/>
      <c r="CGH12" s="101"/>
      <c r="CGI12" s="101"/>
      <c r="CGJ12" s="101"/>
      <c r="CGK12" s="101"/>
      <c r="CGL12" s="101"/>
      <c r="CGM12" s="101"/>
      <c r="CGN12" s="101"/>
      <c r="CGO12" s="101"/>
      <c r="CGP12" s="101"/>
      <c r="CGQ12" s="101"/>
      <c r="CGR12" s="101"/>
      <c r="CGS12" s="101"/>
      <c r="CGT12" s="101"/>
      <c r="CGU12" s="101"/>
      <c r="CGV12" s="101"/>
      <c r="CGW12" s="101"/>
      <c r="CGX12" s="101"/>
      <c r="CGY12" s="101"/>
      <c r="CGZ12" s="101"/>
      <c r="CHA12" s="101"/>
      <c r="CHB12" s="101"/>
      <c r="CHC12" s="101"/>
      <c r="CHD12" s="101"/>
      <c r="CHE12" s="101"/>
      <c r="CHF12" s="101"/>
      <c r="CHG12" s="101"/>
      <c r="CHH12" s="101"/>
      <c r="CHI12" s="101"/>
      <c r="CHJ12" s="101"/>
      <c r="CHK12" s="101"/>
      <c r="CHL12" s="101"/>
      <c r="CHM12" s="101"/>
      <c r="CHN12" s="101"/>
      <c r="CHO12" s="101"/>
      <c r="CHP12" s="101"/>
      <c r="CHQ12" s="101"/>
      <c r="CHR12" s="101"/>
      <c r="CHS12" s="101"/>
      <c r="CHT12" s="101"/>
      <c r="CHU12" s="101"/>
      <c r="CHV12" s="101"/>
      <c r="CHW12" s="101"/>
      <c r="CHX12" s="101"/>
      <c r="CHY12" s="101"/>
      <c r="CHZ12" s="101"/>
      <c r="CIA12" s="101"/>
      <c r="CIB12" s="101"/>
      <c r="CIC12" s="101"/>
      <c r="CID12" s="101"/>
      <c r="CIE12" s="101"/>
      <c r="CIF12" s="101"/>
      <c r="CIG12" s="101"/>
      <c r="CIH12" s="101"/>
      <c r="CII12" s="101"/>
      <c r="CIJ12" s="101"/>
      <c r="CIK12" s="101"/>
      <c r="CIL12" s="101"/>
      <c r="CIM12" s="101"/>
      <c r="CIN12" s="101"/>
      <c r="CIO12" s="101"/>
      <c r="CIP12" s="101"/>
      <c r="CIQ12" s="101"/>
      <c r="CIR12" s="101"/>
      <c r="CIS12" s="101"/>
      <c r="CIT12" s="101"/>
      <c r="CIU12" s="101"/>
      <c r="CIV12" s="101"/>
      <c r="CIW12" s="101"/>
      <c r="CIX12" s="101"/>
      <c r="CIY12" s="101"/>
      <c r="CIZ12" s="101"/>
      <c r="CJA12" s="101"/>
      <c r="CJB12" s="101"/>
      <c r="CJC12" s="101"/>
      <c r="CJD12" s="101"/>
      <c r="CJE12" s="101"/>
      <c r="CJF12" s="101"/>
      <c r="CJG12" s="101"/>
      <c r="CJH12" s="101"/>
      <c r="CJI12" s="101"/>
      <c r="CJJ12" s="101"/>
      <c r="CJK12" s="101"/>
      <c r="CJL12" s="101"/>
      <c r="CJM12" s="101"/>
      <c r="CJN12" s="101"/>
      <c r="CJO12" s="101"/>
      <c r="CJP12" s="101"/>
      <c r="CJQ12" s="101"/>
      <c r="CJR12" s="101"/>
      <c r="CJS12" s="101"/>
      <c r="CJT12" s="101"/>
      <c r="CJU12" s="101"/>
      <c r="CJV12" s="101"/>
      <c r="CJW12" s="101"/>
      <c r="CJX12" s="101"/>
      <c r="CJY12" s="101"/>
      <c r="CJZ12" s="101"/>
      <c r="CKA12" s="101"/>
      <c r="CKB12" s="101"/>
      <c r="CKC12" s="101"/>
      <c r="CKD12" s="101"/>
      <c r="CKE12" s="101"/>
      <c r="CKF12" s="101"/>
      <c r="CKG12" s="101"/>
      <c r="CKH12" s="101"/>
      <c r="CKI12" s="101"/>
      <c r="CKJ12" s="101"/>
      <c r="CKK12" s="101"/>
      <c r="CKL12" s="101"/>
      <c r="CKM12" s="101"/>
      <c r="CKN12" s="101"/>
      <c r="CKO12" s="101"/>
      <c r="CKP12" s="101"/>
      <c r="CKQ12" s="101"/>
      <c r="CKR12" s="101"/>
      <c r="CKS12" s="101"/>
      <c r="CKT12" s="101"/>
      <c r="CKU12" s="101"/>
      <c r="CKV12" s="101"/>
      <c r="CKW12" s="101"/>
      <c r="CKX12" s="101"/>
      <c r="CKY12" s="101"/>
      <c r="CKZ12" s="101"/>
      <c r="CLA12" s="101"/>
      <c r="CLB12" s="101"/>
      <c r="CLC12" s="101"/>
      <c r="CLD12" s="101"/>
      <c r="CLE12" s="101"/>
      <c r="CLF12" s="101"/>
      <c r="CLG12" s="101"/>
      <c r="CLH12" s="101"/>
      <c r="CLI12" s="101"/>
      <c r="CLJ12" s="101"/>
      <c r="CLK12" s="101"/>
      <c r="CLL12" s="101"/>
      <c r="CLM12" s="101"/>
      <c r="CLN12" s="101"/>
      <c r="CLO12" s="101"/>
      <c r="CLP12" s="101"/>
      <c r="CLQ12" s="101"/>
      <c r="CLR12" s="101"/>
      <c r="CLS12" s="101"/>
      <c r="CLT12" s="101"/>
      <c r="CLU12" s="101"/>
      <c r="CLV12" s="101"/>
      <c r="CLW12" s="101"/>
      <c r="CLX12" s="101"/>
      <c r="CLY12" s="101"/>
      <c r="CLZ12" s="101"/>
      <c r="CMA12" s="101"/>
      <c r="CMB12" s="101"/>
      <c r="CMC12" s="101"/>
      <c r="CMD12" s="101"/>
      <c r="CME12" s="101"/>
      <c r="CMF12" s="101"/>
      <c r="CMG12" s="101"/>
      <c r="CMH12" s="101"/>
      <c r="CMI12" s="101"/>
      <c r="CMJ12" s="101"/>
      <c r="CMK12" s="101"/>
      <c r="CML12" s="101"/>
      <c r="CMM12" s="101"/>
      <c r="CMN12" s="101"/>
      <c r="CMO12" s="101"/>
      <c r="CMP12" s="101"/>
      <c r="CMQ12" s="101"/>
      <c r="CMR12" s="101"/>
      <c r="CMS12" s="101"/>
      <c r="CMT12" s="101"/>
      <c r="CMU12" s="101"/>
      <c r="CMV12" s="101"/>
      <c r="CMW12" s="101"/>
      <c r="CMX12" s="101"/>
      <c r="CMY12" s="101"/>
      <c r="CMZ12" s="101"/>
      <c r="CNA12" s="101"/>
      <c r="CNB12" s="101"/>
      <c r="CNC12" s="101"/>
      <c r="CND12" s="101"/>
      <c r="CNE12" s="101"/>
      <c r="CNF12" s="101"/>
      <c r="CNG12" s="101"/>
      <c r="CNH12" s="101"/>
      <c r="CNI12" s="101"/>
      <c r="CNJ12" s="101"/>
      <c r="CNK12" s="101"/>
      <c r="CNL12" s="101"/>
      <c r="CNM12" s="101"/>
      <c r="CNN12" s="101"/>
      <c r="CNO12" s="101"/>
      <c r="CNP12" s="101"/>
      <c r="CNQ12" s="101"/>
      <c r="CNR12" s="101"/>
      <c r="CNS12" s="101"/>
      <c r="CNT12" s="101"/>
      <c r="CNU12" s="101"/>
      <c r="CNV12" s="101"/>
      <c r="CNW12" s="101"/>
      <c r="CNX12" s="101"/>
      <c r="CNY12" s="101"/>
      <c r="CNZ12" s="101"/>
      <c r="COA12" s="101"/>
      <c r="COB12" s="101"/>
      <c r="COC12" s="101"/>
      <c r="COD12" s="101"/>
      <c r="COE12" s="101"/>
      <c r="COF12" s="101"/>
      <c r="COG12" s="101"/>
      <c r="COH12" s="101"/>
      <c r="COI12" s="101"/>
      <c r="COJ12" s="101"/>
      <c r="COK12" s="101"/>
      <c r="COL12" s="101"/>
      <c r="COM12" s="101"/>
      <c r="CON12" s="101"/>
      <c r="COO12" s="101"/>
      <c r="COP12" s="101"/>
      <c r="COQ12" s="101"/>
      <c r="COR12" s="101"/>
      <c r="COS12" s="101"/>
      <c r="COT12" s="101"/>
      <c r="COU12" s="101"/>
      <c r="COV12" s="101"/>
      <c r="COW12" s="101"/>
      <c r="COX12" s="101"/>
      <c r="COY12" s="101"/>
      <c r="COZ12" s="101"/>
      <c r="CPA12" s="101"/>
      <c r="CPB12" s="101"/>
      <c r="CPC12" s="101"/>
      <c r="CPD12" s="101"/>
      <c r="CPE12" s="101"/>
      <c r="CPF12" s="101"/>
      <c r="CPG12" s="101"/>
      <c r="CPH12" s="101"/>
      <c r="CPI12" s="101"/>
      <c r="CPJ12" s="101"/>
      <c r="CPK12" s="101"/>
      <c r="CPL12" s="101"/>
      <c r="CPM12" s="101"/>
      <c r="CPN12" s="101"/>
      <c r="CPO12" s="101"/>
      <c r="CPP12" s="101"/>
      <c r="CPQ12" s="101"/>
      <c r="CPR12" s="101"/>
      <c r="CPS12" s="101"/>
      <c r="CPT12" s="101"/>
      <c r="CPU12" s="101"/>
      <c r="CPV12" s="101"/>
      <c r="CPW12" s="101"/>
      <c r="CPX12" s="101"/>
      <c r="CPY12" s="101"/>
      <c r="CPZ12" s="101"/>
      <c r="CQA12" s="101"/>
      <c r="CQB12" s="101"/>
      <c r="CQC12" s="101"/>
      <c r="CQD12" s="101"/>
      <c r="CQE12" s="101"/>
      <c r="CQF12" s="101"/>
      <c r="CQG12" s="101"/>
      <c r="CQH12" s="101"/>
      <c r="CQI12" s="101"/>
      <c r="CQJ12" s="101"/>
      <c r="CQK12" s="101"/>
      <c r="CQL12" s="101"/>
      <c r="CQM12" s="101"/>
      <c r="CQN12" s="101"/>
      <c r="CQO12" s="101"/>
      <c r="CQP12" s="101"/>
      <c r="CQQ12" s="101"/>
      <c r="CQR12" s="101"/>
      <c r="CQS12" s="101"/>
      <c r="CQT12" s="101"/>
      <c r="CQU12" s="101"/>
      <c r="CQV12" s="101"/>
      <c r="CQW12" s="101"/>
      <c r="CQX12" s="101"/>
      <c r="CQY12" s="101"/>
      <c r="CQZ12" s="101"/>
      <c r="CRA12" s="101"/>
      <c r="CRB12" s="101"/>
      <c r="CRC12" s="101"/>
      <c r="CRD12" s="101"/>
      <c r="CRE12" s="101"/>
      <c r="CRF12" s="101"/>
      <c r="CRG12" s="101"/>
      <c r="CRH12" s="101"/>
      <c r="CRI12" s="101"/>
      <c r="CRJ12" s="101"/>
      <c r="CRK12" s="101"/>
      <c r="CRL12" s="101"/>
      <c r="CRM12" s="101"/>
      <c r="CRN12" s="101"/>
      <c r="CRO12" s="101"/>
      <c r="CRP12" s="101"/>
      <c r="CRQ12" s="101"/>
      <c r="CRR12" s="101"/>
      <c r="CRS12" s="101"/>
      <c r="CRT12" s="101"/>
      <c r="CRU12" s="101"/>
      <c r="CRV12" s="101"/>
      <c r="CRW12" s="101"/>
      <c r="CRX12" s="101"/>
      <c r="CRY12" s="101"/>
      <c r="CRZ12" s="101"/>
      <c r="CSA12" s="101"/>
      <c r="CSB12" s="101"/>
      <c r="CSC12" s="101"/>
      <c r="CSD12" s="101"/>
      <c r="CSE12" s="101"/>
      <c r="CSF12" s="101"/>
      <c r="CSG12" s="101"/>
      <c r="CSH12" s="101"/>
      <c r="CSI12" s="101"/>
      <c r="CSJ12" s="101"/>
      <c r="CSK12" s="101"/>
      <c r="CSL12" s="101"/>
      <c r="CSM12" s="101"/>
      <c r="CSN12" s="101"/>
      <c r="CSO12" s="101"/>
      <c r="CSP12" s="101"/>
      <c r="CSQ12" s="101"/>
      <c r="CSR12" s="101"/>
      <c r="CSS12" s="101"/>
      <c r="CST12" s="101"/>
      <c r="CSU12" s="101"/>
      <c r="CSV12" s="101"/>
      <c r="CSW12" s="101"/>
      <c r="CSX12" s="101"/>
      <c r="CSY12" s="101"/>
      <c r="CSZ12" s="101"/>
      <c r="CTA12" s="101"/>
      <c r="CTB12" s="101"/>
      <c r="CTC12" s="101"/>
      <c r="CTD12" s="101"/>
      <c r="CTE12" s="101"/>
      <c r="CTF12" s="101"/>
      <c r="CTG12" s="101"/>
      <c r="CTH12" s="101"/>
      <c r="CTI12" s="101"/>
      <c r="CTJ12" s="101"/>
      <c r="CTK12" s="101"/>
      <c r="CTL12" s="101"/>
      <c r="CTM12" s="101"/>
      <c r="CTN12" s="101"/>
      <c r="CTO12" s="101"/>
      <c r="CTP12" s="101"/>
      <c r="CTQ12" s="101"/>
      <c r="CTR12" s="101"/>
      <c r="CTS12" s="101"/>
      <c r="CTT12" s="101"/>
      <c r="CTU12" s="101"/>
      <c r="CTV12" s="101"/>
      <c r="CTW12" s="101"/>
      <c r="CTX12" s="101"/>
      <c r="CTY12" s="101"/>
      <c r="CTZ12" s="101"/>
      <c r="CUA12" s="101"/>
      <c r="CUB12" s="101"/>
      <c r="CUC12" s="101"/>
      <c r="CUD12" s="101"/>
      <c r="CUE12" s="101"/>
      <c r="CUF12" s="101"/>
      <c r="CUG12" s="101"/>
      <c r="CUH12" s="101"/>
      <c r="CUI12" s="101"/>
      <c r="CUJ12" s="101"/>
      <c r="CUK12" s="101"/>
      <c r="CUL12" s="101"/>
      <c r="CUM12" s="101"/>
      <c r="CUN12" s="101"/>
      <c r="CUO12" s="101"/>
      <c r="CUP12" s="101"/>
      <c r="CUQ12" s="101"/>
      <c r="CUR12" s="101"/>
      <c r="CUS12" s="101"/>
      <c r="CUT12" s="101"/>
      <c r="CUU12" s="101"/>
      <c r="CUV12" s="101"/>
      <c r="CUW12" s="101"/>
      <c r="CUX12" s="101"/>
      <c r="CUY12" s="101"/>
      <c r="CUZ12" s="101"/>
      <c r="CVA12" s="101"/>
      <c r="CVB12" s="101"/>
      <c r="CVC12" s="101"/>
      <c r="CVD12" s="101"/>
      <c r="CVE12" s="101"/>
      <c r="CVF12" s="101"/>
      <c r="CVG12" s="101"/>
      <c r="CVH12" s="101"/>
      <c r="CVI12" s="101"/>
      <c r="CVJ12" s="101"/>
      <c r="CVK12" s="101"/>
      <c r="CVL12" s="101"/>
      <c r="CVM12" s="101"/>
      <c r="CVN12" s="101"/>
      <c r="CVO12" s="101"/>
      <c r="CVP12" s="101"/>
      <c r="CVQ12" s="101"/>
      <c r="CVR12" s="101"/>
      <c r="CVS12" s="101"/>
      <c r="CVT12" s="101"/>
      <c r="CVU12" s="101"/>
      <c r="CVV12" s="101"/>
      <c r="CVW12" s="101"/>
      <c r="CVX12" s="101"/>
      <c r="CVY12" s="101"/>
      <c r="CVZ12" s="101"/>
      <c r="CWA12" s="101"/>
      <c r="CWB12" s="101"/>
      <c r="CWC12" s="101"/>
      <c r="CWD12" s="101"/>
      <c r="CWE12" s="101"/>
      <c r="CWF12" s="101"/>
      <c r="CWG12" s="101"/>
      <c r="CWH12" s="101"/>
      <c r="CWI12" s="101"/>
      <c r="CWJ12" s="101"/>
      <c r="CWK12" s="101"/>
      <c r="CWL12" s="101"/>
      <c r="CWM12" s="101"/>
      <c r="CWN12" s="101"/>
      <c r="CWO12" s="101"/>
      <c r="CWP12" s="101"/>
      <c r="CWQ12" s="101"/>
      <c r="CWR12" s="101"/>
      <c r="CWS12" s="101"/>
      <c r="CWT12" s="101"/>
      <c r="CWU12" s="101"/>
      <c r="CWV12" s="101"/>
      <c r="CWW12" s="101"/>
      <c r="CWX12" s="101"/>
      <c r="CWY12" s="101"/>
      <c r="CWZ12" s="101"/>
      <c r="CXA12" s="101"/>
      <c r="CXB12" s="101"/>
      <c r="CXC12" s="101"/>
      <c r="CXD12" s="101"/>
      <c r="CXE12" s="101"/>
      <c r="CXF12" s="101"/>
      <c r="CXG12" s="101"/>
      <c r="CXH12" s="101"/>
      <c r="CXI12" s="101"/>
      <c r="CXJ12" s="101"/>
      <c r="CXK12" s="101"/>
      <c r="CXL12" s="101"/>
      <c r="CXM12" s="101"/>
      <c r="CXN12" s="101"/>
      <c r="CXO12" s="101"/>
      <c r="CXP12" s="101"/>
      <c r="CXQ12" s="101"/>
      <c r="CXR12" s="101"/>
      <c r="CXS12" s="101"/>
      <c r="CXT12" s="101"/>
      <c r="CXU12" s="101"/>
      <c r="CXV12" s="101"/>
      <c r="CXW12" s="101"/>
      <c r="CXX12" s="101"/>
      <c r="CXY12" s="101"/>
      <c r="CXZ12" s="101"/>
      <c r="CYA12" s="101"/>
      <c r="CYB12" s="101"/>
      <c r="CYC12" s="101"/>
      <c r="CYD12" s="101"/>
      <c r="CYE12" s="101"/>
      <c r="CYF12" s="101"/>
      <c r="CYG12" s="101"/>
      <c r="CYH12" s="101"/>
      <c r="CYI12" s="101"/>
      <c r="CYJ12" s="101"/>
      <c r="CYK12" s="101"/>
      <c r="CYL12" s="101"/>
      <c r="CYM12" s="101"/>
      <c r="CYN12" s="101"/>
      <c r="CYO12" s="101"/>
      <c r="CYP12" s="101"/>
      <c r="CYQ12" s="101"/>
      <c r="CYR12" s="101"/>
      <c r="CYS12" s="101"/>
      <c r="CYT12" s="101"/>
      <c r="CYU12" s="101"/>
      <c r="CYV12" s="101"/>
      <c r="CYW12" s="101"/>
      <c r="CYX12" s="101"/>
      <c r="CYY12" s="101"/>
      <c r="CYZ12" s="101"/>
      <c r="CZA12" s="101"/>
      <c r="CZB12" s="101"/>
      <c r="CZC12" s="101"/>
      <c r="CZD12" s="101"/>
      <c r="CZE12" s="101"/>
      <c r="CZF12" s="101"/>
      <c r="CZG12" s="101"/>
      <c r="CZH12" s="101"/>
      <c r="CZI12" s="101"/>
      <c r="CZJ12" s="101"/>
      <c r="CZK12" s="101"/>
      <c r="CZL12" s="101"/>
      <c r="CZM12" s="101"/>
      <c r="CZN12" s="101"/>
      <c r="CZO12" s="101"/>
      <c r="CZP12" s="101"/>
      <c r="CZQ12" s="101"/>
      <c r="CZR12" s="101"/>
      <c r="CZS12" s="101"/>
      <c r="CZT12" s="101"/>
      <c r="CZU12" s="101"/>
      <c r="CZV12" s="101"/>
      <c r="CZW12" s="101"/>
      <c r="CZX12" s="101"/>
      <c r="CZY12" s="101"/>
      <c r="CZZ12" s="101"/>
      <c r="DAA12" s="101"/>
      <c r="DAB12" s="101"/>
      <c r="DAC12" s="101"/>
      <c r="DAD12" s="101"/>
      <c r="DAE12" s="101"/>
      <c r="DAF12" s="101"/>
      <c r="DAG12" s="101"/>
      <c r="DAH12" s="101"/>
      <c r="DAI12" s="101"/>
      <c r="DAJ12" s="101"/>
      <c r="DAK12" s="101"/>
      <c r="DAL12" s="101"/>
      <c r="DAM12" s="101"/>
      <c r="DAN12" s="101"/>
      <c r="DAO12" s="101"/>
      <c r="DAP12" s="101"/>
      <c r="DAQ12" s="101"/>
      <c r="DAR12" s="101"/>
      <c r="DAS12" s="101"/>
      <c r="DAT12" s="101"/>
      <c r="DAU12" s="101"/>
      <c r="DAV12" s="101"/>
      <c r="DAW12" s="101"/>
      <c r="DAX12" s="101"/>
      <c r="DAY12" s="101"/>
      <c r="DAZ12" s="101"/>
      <c r="DBA12" s="101"/>
      <c r="DBB12" s="101"/>
      <c r="DBC12" s="101"/>
      <c r="DBD12" s="101"/>
      <c r="DBE12" s="101"/>
      <c r="DBF12" s="101"/>
      <c r="DBG12" s="101"/>
      <c r="DBH12" s="101"/>
      <c r="DBI12" s="101"/>
      <c r="DBJ12" s="101"/>
      <c r="DBK12" s="101"/>
      <c r="DBL12" s="101"/>
      <c r="DBM12" s="101"/>
      <c r="DBN12" s="101"/>
      <c r="DBO12" s="101"/>
      <c r="DBP12" s="101"/>
      <c r="DBQ12" s="101"/>
      <c r="DBR12" s="101"/>
      <c r="DBS12" s="101"/>
      <c r="DBT12" s="101"/>
      <c r="DBU12" s="101"/>
      <c r="DBV12" s="101"/>
      <c r="DBW12" s="101"/>
      <c r="DBX12" s="101"/>
      <c r="DBY12" s="101"/>
      <c r="DBZ12" s="101"/>
      <c r="DCA12" s="101"/>
      <c r="DCB12" s="101"/>
      <c r="DCC12" s="101"/>
      <c r="DCD12" s="101"/>
      <c r="DCE12" s="101"/>
      <c r="DCF12" s="101"/>
      <c r="DCG12" s="101"/>
      <c r="DCH12" s="101"/>
      <c r="DCI12" s="101"/>
      <c r="DCJ12" s="101"/>
      <c r="DCK12" s="101"/>
      <c r="DCL12" s="101"/>
      <c r="DCM12" s="101"/>
      <c r="DCN12" s="101"/>
      <c r="DCO12" s="101"/>
      <c r="DCP12" s="101"/>
      <c r="DCQ12" s="101"/>
      <c r="DCR12" s="101"/>
      <c r="DCS12" s="101"/>
      <c r="DCT12" s="101"/>
      <c r="DCU12" s="101"/>
      <c r="DCV12" s="101"/>
      <c r="DCW12" s="101"/>
      <c r="DCX12" s="101"/>
      <c r="DCY12" s="101"/>
      <c r="DCZ12" s="101"/>
      <c r="DDA12" s="101"/>
      <c r="DDB12" s="101"/>
      <c r="DDC12" s="101"/>
      <c r="DDD12" s="101"/>
      <c r="DDE12" s="101"/>
      <c r="DDF12" s="101"/>
      <c r="DDG12" s="101"/>
      <c r="DDH12" s="101"/>
      <c r="DDI12" s="101"/>
      <c r="DDJ12" s="101"/>
      <c r="DDK12" s="101"/>
      <c r="DDL12" s="101"/>
      <c r="DDM12" s="101"/>
      <c r="DDN12" s="101"/>
      <c r="DDO12" s="101"/>
      <c r="DDP12" s="101"/>
      <c r="DDQ12" s="101"/>
      <c r="DDR12" s="101"/>
      <c r="DDS12" s="101"/>
      <c r="DDT12" s="101"/>
      <c r="DDU12" s="101"/>
      <c r="DDV12" s="101"/>
      <c r="DDW12" s="101"/>
      <c r="DDX12" s="101"/>
      <c r="DDY12" s="101"/>
      <c r="DDZ12" s="101"/>
      <c r="DEA12" s="101"/>
      <c r="DEB12" s="101"/>
      <c r="DEC12" s="101"/>
      <c r="DED12" s="101"/>
      <c r="DEE12" s="101"/>
      <c r="DEF12" s="101"/>
      <c r="DEG12" s="101"/>
      <c r="DEH12" s="101"/>
      <c r="DEI12" s="101"/>
      <c r="DEJ12" s="101"/>
      <c r="DEK12" s="101"/>
      <c r="DEL12" s="101"/>
      <c r="DEM12" s="101"/>
      <c r="DEN12" s="101"/>
      <c r="DEO12" s="101"/>
      <c r="DEP12" s="101"/>
      <c r="DEQ12" s="101"/>
      <c r="DER12" s="101"/>
      <c r="DES12" s="101"/>
      <c r="DET12" s="101"/>
      <c r="DEU12" s="101"/>
      <c r="DEV12" s="101"/>
      <c r="DEW12" s="101"/>
      <c r="DEX12" s="101"/>
      <c r="DEY12" s="101"/>
      <c r="DEZ12" s="101"/>
      <c r="DFA12" s="101"/>
      <c r="DFB12" s="101"/>
      <c r="DFC12" s="101"/>
      <c r="DFD12" s="101"/>
      <c r="DFE12" s="101"/>
      <c r="DFF12" s="101"/>
      <c r="DFG12" s="101"/>
      <c r="DFH12" s="101"/>
      <c r="DFI12" s="101"/>
      <c r="DFJ12" s="101"/>
      <c r="DFK12" s="101"/>
      <c r="DFL12" s="101"/>
      <c r="DFM12" s="101"/>
      <c r="DFN12" s="101"/>
      <c r="DFO12" s="101"/>
      <c r="DFP12" s="101"/>
      <c r="DFQ12" s="101"/>
      <c r="DFR12" s="101"/>
      <c r="DFS12" s="101"/>
      <c r="DFT12" s="101"/>
      <c r="DFU12" s="101"/>
      <c r="DFV12" s="101"/>
      <c r="DFW12" s="101"/>
      <c r="DFX12" s="101"/>
      <c r="DFY12" s="101"/>
      <c r="DFZ12" s="101"/>
      <c r="DGA12" s="101"/>
      <c r="DGB12" s="101"/>
      <c r="DGC12" s="101"/>
      <c r="DGD12" s="101"/>
      <c r="DGE12" s="101"/>
      <c r="DGF12" s="101"/>
      <c r="DGG12" s="101"/>
      <c r="DGH12" s="101"/>
      <c r="DGI12" s="101"/>
      <c r="DGJ12" s="101"/>
      <c r="DGK12" s="101"/>
      <c r="DGL12" s="101"/>
      <c r="DGM12" s="101"/>
      <c r="DGN12" s="101"/>
      <c r="DGO12" s="101"/>
      <c r="DGP12" s="101"/>
      <c r="DGQ12" s="101"/>
      <c r="DGR12" s="101"/>
      <c r="DGS12" s="101"/>
      <c r="DGT12" s="101"/>
      <c r="DGU12" s="101"/>
      <c r="DGV12" s="101"/>
      <c r="DGW12" s="101"/>
      <c r="DGX12" s="101"/>
      <c r="DGY12" s="101"/>
      <c r="DGZ12" s="101"/>
      <c r="DHA12" s="101"/>
      <c r="DHB12" s="101"/>
      <c r="DHC12" s="101"/>
      <c r="DHD12" s="101"/>
      <c r="DHE12" s="101"/>
      <c r="DHF12" s="101"/>
      <c r="DHG12" s="101"/>
      <c r="DHH12" s="101"/>
      <c r="DHI12" s="101"/>
      <c r="DHJ12" s="101"/>
      <c r="DHK12" s="101"/>
      <c r="DHL12" s="101"/>
      <c r="DHM12" s="101"/>
      <c r="DHN12" s="101"/>
      <c r="DHO12" s="101"/>
      <c r="DHP12" s="101"/>
      <c r="DHQ12" s="101"/>
      <c r="DHR12" s="101"/>
      <c r="DHS12" s="101"/>
      <c r="DHT12" s="101"/>
      <c r="DHU12" s="101"/>
      <c r="DHV12" s="101"/>
      <c r="DHW12" s="101"/>
      <c r="DHX12" s="101"/>
      <c r="DHY12" s="101"/>
      <c r="DHZ12" s="101"/>
      <c r="DIA12" s="101"/>
      <c r="DIB12" s="101"/>
      <c r="DIC12" s="101"/>
      <c r="DID12" s="101"/>
      <c r="DIE12" s="101"/>
      <c r="DIF12" s="101"/>
      <c r="DIG12" s="101"/>
      <c r="DIH12" s="101"/>
      <c r="DII12" s="101"/>
      <c r="DIJ12" s="101"/>
      <c r="DIK12" s="101"/>
      <c r="DIL12" s="101"/>
      <c r="DIM12" s="101"/>
      <c r="DIN12" s="101"/>
      <c r="DIO12" s="101"/>
      <c r="DIP12" s="101"/>
      <c r="DIQ12" s="101"/>
      <c r="DIR12" s="101"/>
      <c r="DIS12" s="101"/>
      <c r="DIT12" s="101"/>
      <c r="DIU12" s="101"/>
      <c r="DIV12" s="101"/>
      <c r="DIW12" s="101"/>
      <c r="DIX12" s="101"/>
      <c r="DIY12" s="101"/>
      <c r="DIZ12" s="101"/>
      <c r="DJA12" s="101"/>
      <c r="DJB12" s="101"/>
      <c r="DJC12" s="101"/>
      <c r="DJD12" s="101"/>
      <c r="DJE12" s="101"/>
      <c r="DJF12" s="101"/>
      <c r="DJG12" s="101"/>
      <c r="DJH12" s="101"/>
      <c r="DJI12" s="101"/>
      <c r="DJJ12" s="101"/>
      <c r="DJK12" s="101"/>
      <c r="DJL12" s="101"/>
      <c r="DJM12" s="101"/>
      <c r="DJN12" s="101"/>
      <c r="DJO12" s="101"/>
      <c r="DJP12" s="101"/>
      <c r="DJQ12" s="101"/>
      <c r="DJR12" s="101"/>
      <c r="DJS12" s="101"/>
      <c r="DJT12" s="101"/>
      <c r="DJU12" s="101"/>
      <c r="DJV12" s="101"/>
      <c r="DJW12" s="101"/>
      <c r="DJX12" s="101"/>
      <c r="DJY12" s="101"/>
      <c r="DJZ12" s="101"/>
      <c r="DKA12" s="101"/>
      <c r="DKB12" s="101"/>
      <c r="DKC12" s="101"/>
      <c r="DKD12" s="101"/>
      <c r="DKE12" s="101"/>
      <c r="DKF12" s="101"/>
      <c r="DKG12" s="101"/>
      <c r="DKH12" s="101"/>
      <c r="DKI12" s="101"/>
      <c r="DKJ12" s="101"/>
      <c r="DKK12" s="101"/>
      <c r="DKL12" s="101"/>
      <c r="DKM12" s="101"/>
      <c r="DKN12" s="101"/>
      <c r="DKO12" s="101"/>
      <c r="DKP12" s="101"/>
      <c r="DKQ12" s="101"/>
      <c r="DKR12" s="101"/>
      <c r="DKS12" s="101"/>
      <c r="DKT12" s="101"/>
      <c r="DKU12" s="101"/>
      <c r="DKV12" s="101"/>
      <c r="DKW12" s="101"/>
      <c r="DKX12" s="101"/>
      <c r="DKY12" s="101"/>
      <c r="DKZ12" s="101"/>
      <c r="DLA12" s="101"/>
      <c r="DLB12" s="101"/>
      <c r="DLC12" s="101"/>
      <c r="DLD12" s="101"/>
      <c r="DLE12" s="101"/>
      <c r="DLF12" s="101"/>
      <c r="DLG12" s="101"/>
      <c r="DLH12" s="101"/>
      <c r="DLI12" s="101"/>
      <c r="DLJ12" s="101"/>
      <c r="DLK12" s="101"/>
      <c r="DLL12" s="101"/>
      <c r="DLM12" s="101"/>
      <c r="DLN12" s="101"/>
      <c r="DLO12" s="101"/>
      <c r="DLP12" s="101"/>
      <c r="DLQ12" s="101"/>
      <c r="DLR12" s="101"/>
      <c r="DLS12" s="101"/>
      <c r="DLT12" s="101"/>
      <c r="DLU12" s="101"/>
      <c r="DLV12" s="101"/>
      <c r="DLW12" s="101"/>
      <c r="DLX12" s="101"/>
      <c r="DLY12" s="101"/>
      <c r="DLZ12" s="101"/>
      <c r="DMA12" s="101"/>
      <c r="DMB12" s="101"/>
      <c r="DMC12" s="101"/>
      <c r="DMD12" s="101"/>
      <c r="DME12" s="101"/>
      <c r="DMF12" s="101"/>
      <c r="DMG12" s="101"/>
      <c r="DMH12" s="101"/>
      <c r="DMI12" s="101"/>
      <c r="DMJ12" s="101"/>
      <c r="DMK12" s="101"/>
      <c r="DML12" s="101"/>
      <c r="DMM12" s="101"/>
      <c r="DMN12" s="101"/>
      <c r="DMO12" s="101"/>
      <c r="DMP12" s="101"/>
      <c r="DMQ12" s="101"/>
      <c r="DMR12" s="101"/>
      <c r="DMS12" s="101"/>
      <c r="DMT12" s="101"/>
      <c r="DMU12" s="101"/>
      <c r="DMV12" s="101"/>
      <c r="DMW12" s="101"/>
      <c r="DMX12" s="101"/>
      <c r="DMY12" s="101"/>
      <c r="DMZ12" s="101"/>
      <c r="DNA12" s="101"/>
      <c r="DNB12" s="101"/>
      <c r="DNC12" s="101"/>
      <c r="DND12" s="101"/>
      <c r="DNE12" s="101"/>
      <c r="DNF12" s="101"/>
      <c r="DNG12" s="101"/>
      <c r="DNH12" s="101"/>
      <c r="DNI12" s="101"/>
      <c r="DNJ12" s="101"/>
      <c r="DNK12" s="101"/>
      <c r="DNL12" s="101"/>
      <c r="DNM12" s="101"/>
      <c r="DNN12" s="101"/>
      <c r="DNO12" s="101"/>
      <c r="DNP12" s="101"/>
      <c r="DNQ12" s="101"/>
      <c r="DNR12" s="101"/>
      <c r="DNS12" s="101"/>
      <c r="DNT12" s="101"/>
      <c r="DNU12" s="101"/>
      <c r="DNV12" s="101"/>
      <c r="DNW12" s="101"/>
      <c r="DNX12" s="101"/>
      <c r="DNY12" s="101"/>
      <c r="DNZ12" s="101"/>
      <c r="DOA12" s="101"/>
      <c r="DOB12" s="101"/>
      <c r="DOC12" s="101"/>
      <c r="DOD12" s="101"/>
      <c r="DOE12" s="101"/>
      <c r="DOF12" s="101"/>
      <c r="DOG12" s="101"/>
      <c r="DOH12" s="101"/>
      <c r="DOI12" s="101"/>
      <c r="DOJ12" s="101"/>
      <c r="DOK12" s="101"/>
      <c r="DOL12" s="101"/>
      <c r="DOM12" s="101"/>
      <c r="DON12" s="101"/>
      <c r="DOO12" s="101"/>
      <c r="DOP12" s="101"/>
      <c r="DOQ12" s="101"/>
      <c r="DOR12" s="101"/>
      <c r="DOS12" s="101"/>
      <c r="DOT12" s="101"/>
      <c r="DOU12" s="101"/>
      <c r="DOV12" s="101"/>
      <c r="DOW12" s="101"/>
      <c r="DOX12" s="101"/>
      <c r="DOY12" s="101"/>
      <c r="DOZ12" s="101"/>
      <c r="DPA12" s="101"/>
      <c r="DPB12" s="101"/>
      <c r="DPC12" s="101"/>
      <c r="DPD12" s="101"/>
      <c r="DPE12" s="101"/>
      <c r="DPF12" s="101"/>
      <c r="DPG12" s="101"/>
      <c r="DPH12" s="101"/>
      <c r="DPI12" s="101"/>
      <c r="DPJ12" s="101"/>
      <c r="DPK12" s="101"/>
      <c r="DPL12" s="101"/>
      <c r="DPM12" s="101"/>
      <c r="DPN12" s="101"/>
      <c r="DPO12" s="101"/>
      <c r="DPP12" s="101"/>
      <c r="DPQ12" s="101"/>
      <c r="DPR12" s="101"/>
      <c r="DPS12" s="101"/>
      <c r="DPT12" s="101"/>
      <c r="DPU12" s="101"/>
      <c r="DPV12" s="101"/>
      <c r="DPW12" s="101"/>
      <c r="DPX12" s="101"/>
      <c r="DPY12" s="101"/>
      <c r="DPZ12" s="101"/>
      <c r="DQA12" s="101"/>
      <c r="DQB12" s="101"/>
      <c r="DQC12" s="101"/>
      <c r="DQD12" s="101"/>
      <c r="DQE12" s="101"/>
      <c r="DQF12" s="101"/>
      <c r="DQG12" s="101"/>
      <c r="DQH12" s="101"/>
      <c r="DQI12" s="101"/>
      <c r="DQJ12" s="101"/>
      <c r="DQK12" s="101"/>
      <c r="DQL12" s="101"/>
      <c r="DQM12" s="101"/>
      <c r="DQN12" s="101"/>
      <c r="DQO12" s="101"/>
      <c r="DQP12" s="101"/>
      <c r="DQQ12" s="101"/>
      <c r="DQR12" s="101"/>
      <c r="DQS12" s="101"/>
      <c r="DQT12" s="101"/>
      <c r="DQU12" s="101"/>
      <c r="DQV12" s="101"/>
      <c r="DQW12" s="101"/>
      <c r="DQX12" s="101"/>
      <c r="DQY12" s="101"/>
      <c r="DQZ12" s="101"/>
      <c r="DRA12" s="101"/>
      <c r="DRB12" s="101"/>
      <c r="DRC12" s="101"/>
      <c r="DRD12" s="101"/>
      <c r="DRE12" s="101"/>
      <c r="DRF12" s="101"/>
      <c r="DRG12" s="101"/>
      <c r="DRH12" s="101"/>
      <c r="DRI12" s="101"/>
      <c r="DRJ12" s="101"/>
      <c r="DRK12" s="101"/>
      <c r="DRL12" s="101"/>
      <c r="DRM12" s="101"/>
      <c r="DRN12" s="101"/>
      <c r="DRO12" s="101"/>
      <c r="DRP12" s="101"/>
      <c r="DRQ12" s="101"/>
      <c r="DRR12" s="101"/>
      <c r="DRS12" s="101"/>
      <c r="DRT12" s="101"/>
      <c r="DRU12" s="101"/>
      <c r="DRV12" s="101"/>
      <c r="DRW12" s="101"/>
      <c r="DRX12" s="101"/>
      <c r="DRY12" s="101"/>
      <c r="DRZ12" s="101"/>
      <c r="DSA12" s="101"/>
      <c r="DSB12" s="101"/>
      <c r="DSC12" s="101"/>
      <c r="DSD12" s="101"/>
      <c r="DSE12" s="101"/>
      <c r="DSF12" s="101"/>
      <c r="DSG12" s="101"/>
      <c r="DSH12" s="101"/>
      <c r="DSI12" s="101"/>
      <c r="DSJ12" s="101"/>
      <c r="DSK12" s="101"/>
      <c r="DSL12" s="101"/>
      <c r="DSM12" s="101"/>
      <c r="DSN12" s="101"/>
      <c r="DSO12" s="101"/>
      <c r="DSP12" s="101"/>
      <c r="DSQ12" s="101"/>
      <c r="DSR12" s="101"/>
      <c r="DSS12" s="101"/>
      <c r="DST12" s="101"/>
      <c r="DSU12" s="101"/>
      <c r="DSV12" s="101"/>
      <c r="DSW12" s="101"/>
      <c r="DSX12" s="101"/>
      <c r="DSY12" s="101"/>
      <c r="DSZ12" s="101"/>
      <c r="DTA12" s="101"/>
      <c r="DTB12" s="101"/>
      <c r="DTC12" s="101"/>
      <c r="DTD12" s="101"/>
      <c r="DTE12" s="101"/>
      <c r="DTF12" s="101"/>
      <c r="DTG12" s="101"/>
      <c r="DTH12" s="101"/>
      <c r="DTI12" s="101"/>
      <c r="DTJ12" s="101"/>
      <c r="DTK12" s="101"/>
      <c r="DTL12" s="101"/>
      <c r="DTM12" s="101"/>
      <c r="DTN12" s="101"/>
      <c r="DTO12" s="101"/>
      <c r="DTP12" s="101"/>
      <c r="DTQ12" s="101"/>
      <c r="DTR12" s="101"/>
      <c r="DTS12" s="101"/>
      <c r="DTT12" s="101"/>
      <c r="DTU12" s="101"/>
      <c r="DTV12" s="101"/>
      <c r="DTW12" s="101"/>
      <c r="DTX12" s="101"/>
      <c r="DTY12" s="101"/>
      <c r="DTZ12" s="101"/>
      <c r="DUA12" s="101"/>
      <c r="DUB12" s="101"/>
      <c r="DUC12" s="101"/>
      <c r="DUD12" s="101"/>
      <c r="DUE12" s="101"/>
      <c r="DUF12" s="101"/>
      <c r="DUG12" s="101"/>
      <c r="DUH12" s="101"/>
      <c r="DUI12" s="101"/>
      <c r="DUJ12" s="101"/>
      <c r="DUK12" s="101"/>
      <c r="DUL12" s="101"/>
      <c r="DUM12" s="101"/>
      <c r="DUN12" s="101"/>
      <c r="DUO12" s="101"/>
      <c r="DUP12" s="101"/>
      <c r="DUQ12" s="101"/>
      <c r="DUR12" s="101"/>
      <c r="DUS12" s="101"/>
      <c r="DUT12" s="101"/>
      <c r="DUU12" s="101"/>
      <c r="DUV12" s="101"/>
      <c r="DUW12" s="101"/>
      <c r="DUX12" s="101"/>
      <c r="DUY12" s="101"/>
      <c r="DUZ12" s="101"/>
      <c r="DVA12" s="101"/>
      <c r="DVB12" s="101"/>
      <c r="DVC12" s="101"/>
      <c r="DVD12" s="101"/>
      <c r="DVE12" s="101"/>
      <c r="DVF12" s="101"/>
      <c r="DVG12" s="101"/>
      <c r="DVH12" s="101"/>
      <c r="DVI12" s="101"/>
      <c r="DVJ12" s="101"/>
      <c r="DVK12" s="101"/>
      <c r="DVL12" s="101"/>
      <c r="DVM12" s="101"/>
      <c r="DVN12" s="101"/>
      <c r="DVO12" s="101"/>
      <c r="DVP12" s="101"/>
      <c r="DVQ12" s="101"/>
      <c r="DVR12" s="101"/>
      <c r="DVS12" s="101"/>
      <c r="DVT12" s="101"/>
      <c r="DVU12" s="101"/>
      <c r="DVV12" s="101"/>
      <c r="DVW12" s="101"/>
      <c r="DVX12" s="101"/>
      <c r="DVY12" s="101"/>
      <c r="DVZ12" s="101"/>
      <c r="DWA12" s="101"/>
      <c r="DWB12" s="101"/>
      <c r="DWC12" s="101"/>
      <c r="DWD12" s="101"/>
      <c r="DWE12" s="101"/>
      <c r="DWF12" s="101"/>
      <c r="DWG12" s="101"/>
      <c r="DWH12" s="101"/>
      <c r="DWI12" s="101"/>
      <c r="DWJ12" s="101"/>
      <c r="DWK12" s="101"/>
      <c r="DWL12" s="101"/>
      <c r="DWM12" s="101"/>
      <c r="DWN12" s="101"/>
      <c r="DWO12" s="101"/>
      <c r="DWP12" s="101"/>
      <c r="DWQ12" s="101"/>
      <c r="DWR12" s="101"/>
      <c r="DWS12" s="101"/>
      <c r="DWT12" s="101"/>
      <c r="DWU12" s="101"/>
      <c r="DWV12" s="101"/>
      <c r="DWW12" s="101"/>
      <c r="DWX12" s="101"/>
      <c r="DWY12" s="101"/>
      <c r="DWZ12" s="101"/>
      <c r="DXA12" s="101"/>
      <c r="DXB12" s="101"/>
      <c r="DXC12" s="101"/>
      <c r="DXD12" s="101"/>
      <c r="DXE12" s="101"/>
      <c r="DXF12" s="101"/>
      <c r="DXG12" s="101"/>
      <c r="DXH12" s="101"/>
      <c r="DXI12" s="101"/>
      <c r="DXJ12" s="101"/>
      <c r="DXK12" s="101"/>
      <c r="DXL12" s="101"/>
      <c r="DXM12" s="101"/>
      <c r="DXN12" s="101"/>
      <c r="DXO12" s="101"/>
      <c r="DXP12" s="101"/>
      <c r="DXQ12" s="101"/>
      <c r="DXR12" s="101"/>
      <c r="DXS12" s="101"/>
      <c r="DXT12" s="101"/>
      <c r="DXU12" s="101"/>
      <c r="DXV12" s="101"/>
      <c r="DXW12" s="101"/>
      <c r="DXX12" s="101"/>
      <c r="DXY12" s="101"/>
      <c r="DXZ12" s="101"/>
      <c r="DYA12" s="101"/>
      <c r="DYB12" s="101"/>
      <c r="DYC12" s="101"/>
      <c r="DYD12" s="101"/>
      <c r="DYE12" s="101"/>
      <c r="DYF12" s="101"/>
      <c r="DYG12" s="101"/>
      <c r="DYH12" s="101"/>
      <c r="DYI12" s="101"/>
      <c r="DYJ12" s="101"/>
      <c r="DYK12" s="101"/>
      <c r="DYL12" s="101"/>
      <c r="DYM12" s="101"/>
      <c r="DYN12" s="101"/>
      <c r="DYO12" s="101"/>
      <c r="DYP12" s="101"/>
      <c r="DYQ12" s="101"/>
      <c r="DYR12" s="101"/>
      <c r="DYS12" s="101"/>
      <c r="DYT12" s="101"/>
      <c r="DYU12" s="101"/>
      <c r="DYV12" s="101"/>
      <c r="DYW12" s="101"/>
      <c r="DYX12" s="101"/>
      <c r="DYY12" s="101"/>
      <c r="DYZ12" s="101"/>
      <c r="DZA12" s="101"/>
      <c r="DZB12" s="101"/>
      <c r="DZC12" s="101"/>
      <c r="DZD12" s="101"/>
      <c r="DZE12" s="101"/>
      <c r="DZF12" s="101"/>
      <c r="DZG12" s="101"/>
      <c r="DZH12" s="101"/>
      <c r="DZI12" s="101"/>
      <c r="DZJ12" s="101"/>
      <c r="DZK12" s="101"/>
      <c r="DZL12" s="101"/>
      <c r="DZM12" s="101"/>
      <c r="DZN12" s="101"/>
      <c r="DZO12" s="101"/>
      <c r="DZP12" s="101"/>
      <c r="DZQ12" s="101"/>
      <c r="DZR12" s="101"/>
      <c r="DZS12" s="101"/>
      <c r="DZT12" s="101"/>
      <c r="DZU12" s="101"/>
      <c r="DZV12" s="101"/>
      <c r="DZW12" s="101"/>
      <c r="DZX12" s="101"/>
      <c r="DZY12" s="101"/>
      <c r="DZZ12" s="101"/>
      <c r="EAA12" s="101"/>
      <c r="EAB12" s="101"/>
      <c r="EAC12" s="101"/>
      <c r="EAD12" s="101"/>
      <c r="EAE12" s="101"/>
      <c r="EAF12" s="101"/>
      <c r="EAG12" s="101"/>
      <c r="EAH12" s="101"/>
      <c r="EAI12" s="101"/>
      <c r="EAJ12" s="101"/>
      <c r="EAK12" s="101"/>
      <c r="EAL12" s="101"/>
      <c r="EAM12" s="101"/>
      <c r="EAN12" s="101"/>
      <c r="EAO12" s="101"/>
      <c r="EAP12" s="101"/>
      <c r="EAQ12" s="101"/>
      <c r="EAR12" s="101"/>
      <c r="EAS12" s="101"/>
      <c r="EAT12" s="101"/>
      <c r="EAU12" s="101"/>
      <c r="EAV12" s="101"/>
      <c r="EAW12" s="101"/>
      <c r="EAX12" s="101"/>
      <c r="EAY12" s="101"/>
      <c r="EAZ12" s="101"/>
      <c r="EBA12" s="101"/>
      <c r="EBB12" s="101"/>
      <c r="EBC12" s="101"/>
      <c r="EBD12" s="101"/>
      <c r="EBE12" s="101"/>
      <c r="EBF12" s="101"/>
      <c r="EBG12" s="101"/>
      <c r="EBH12" s="101"/>
      <c r="EBI12" s="101"/>
      <c r="EBJ12" s="101"/>
      <c r="EBK12" s="101"/>
      <c r="EBL12" s="101"/>
      <c r="EBM12" s="101"/>
      <c r="EBN12" s="101"/>
      <c r="EBO12" s="101"/>
      <c r="EBP12" s="101"/>
      <c r="EBQ12" s="101"/>
      <c r="EBR12" s="101"/>
      <c r="EBS12" s="101"/>
      <c r="EBT12" s="101"/>
      <c r="EBU12" s="101"/>
      <c r="EBV12" s="101"/>
      <c r="EBW12" s="101"/>
      <c r="EBX12" s="101"/>
      <c r="EBY12" s="101"/>
      <c r="EBZ12" s="101"/>
      <c r="ECA12" s="101"/>
      <c r="ECB12" s="101"/>
      <c r="ECC12" s="101"/>
      <c r="ECD12" s="101"/>
      <c r="ECE12" s="101"/>
      <c r="ECF12" s="101"/>
      <c r="ECG12" s="101"/>
      <c r="ECH12" s="101"/>
      <c r="ECI12" s="101"/>
      <c r="ECJ12" s="101"/>
      <c r="ECK12" s="101"/>
      <c r="ECL12" s="101"/>
      <c r="ECM12" s="101"/>
      <c r="ECN12" s="101"/>
      <c r="ECO12" s="101"/>
      <c r="ECP12" s="101"/>
      <c r="ECQ12" s="101"/>
      <c r="ECR12" s="101"/>
      <c r="ECS12" s="101"/>
      <c r="ECT12" s="101"/>
      <c r="ECU12" s="101"/>
      <c r="ECV12" s="101"/>
      <c r="ECW12" s="101"/>
      <c r="ECX12" s="101"/>
      <c r="ECY12" s="101"/>
      <c r="ECZ12" s="101"/>
      <c r="EDA12" s="101"/>
      <c r="EDB12" s="101"/>
      <c r="EDC12" s="101"/>
      <c r="EDD12" s="101"/>
      <c r="EDE12" s="101"/>
      <c r="EDF12" s="101"/>
      <c r="EDG12" s="101"/>
      <c r="EDH12" s="101"/>
      <c r="EDI12" s="101"/>
      <c r="EDJ12" s="101"/>
      <c r="EDK12" s="101"/>
      <c r="EDL12" s="101"/>
      <c r="EDM12" s="101"/>
      <c r="EDN12" s="101"/>
      <c r="EDO12" s="101"/>
      <c r="EDP12" s="101"/>
      <c r="EDQ12" s="101"/>
      <c r="EDR12" s="101"/>
      <c r="EDS12" s="101"/>
      <c r="EDT12" s="101"/>
      <c r="EDU12" s="101"/>
      <c r="EDV12" s="101"/>
      <c r="EDW12" s="101"/>
      <c r="EDX12" s="101"/>
      <c r="EDY12" s="101"/>
      <c r="EDZ12" s="101"/>
      <c r="EEA12" s="101"/>
      <c r="EEB12" s="101"/>
      <c r="EEC12" s="101"/>
      <c r="EED12" s="101"/>
      <c r="EEE12" s="101"/>
      <c r="EEF12" s="101"/>
      <c r="EEG12" s="101"/>
      <c r="EEH12" s="101"/>
      <c r="EEI12" s="101"/>
      <c r="EEJ12" s="101"/>
      <c r="EEK12" s="101"/>
      <c r="EEL12" s="101"/>
      <c r="EEM12" s="101"/>
      <c r="EEN12" s="101"/>
      <c r="EEO12" s="101"/>
      <c r="EEP12" s="101"/>
      <c r="EEQ12" s="101"/>
      <c r="EER12" s="101"/>
      <c r="EES12" s="101"/>
      <c r="EET12" s="101"/>
      <c r="EEU12" s="101"/>
      <c r="EEV12" s="101"/>
      <c r="EEW12" s="101"/>
      <c r="EEX12" s="101"/>
      <c r="EEY12" s="101"/>
      <c r="EEZ12" s="101"/>
      <c r="EFA12" s="101"/>
      <c r="EFB12" s="101"/>
      <c r="EFC12" s="101"/>
      <c r="EFD12" s="101"/>
      <c r="EFE12" s="101"/>
      <c r="EFF12" s="101"/>
      <c r="EFG12" s="101"/>
      <c r="EFH12" s="101"/>
      <c r="EFI12" s="101"/>
      <c r="EFJ12" s="101"/>
      <c r="EFK12" s="101"/>
      <c r="EFL12" s="101"/>
      <c r="EFM12" s="101"/>
      <c r="EFN12" s="101"/>
      <c r="EFO12" s="101"/>
      <c r="EFP12" s="101"/>
      <c r="EFQ12" s="101"/>
      <c r="EFR12" s="101"/>
      <c r="EFS12" s="101"/>
      <c r="EFT12" s="101"/>
      <c r="EFU12" s="101"/>
      <c r="EFV12" s="101"/>
      <c r="EFW12" s="101"/>
      <c r="EFX12" s="101"/>
      <c r="EFY12" s="101"/>
      <c r="EFZ12" s="101"/>
      <c r="EGA12" s="101"/>
      <c r="EGB12" s="101"/>
      <c r="EGC12" s="101"/>
      <c r="EGD12" s="101"/>
      <c r="EGE12" s="101"/>
      <c r="EGF12" s="101"/>
      <c r="EGG12" s="101"/>
      <c r="EGH12" s="101"/>
      <c r="EGI12" s="101"/>
      <c r="EGJ12" s="101"/>
      <c r="EGK12" s="101"/>
      <c r="EGL12" s="101"/>
      <c r="EGM12" s="101"/>
      <c r="EGN12" s="101"/>
      <c r="EGO12" s="101"/>
      <c r="EGP12" s="101"/>
      <c r="EGQ12" s="101"/>
      <c r="EGR12" s="101"/>
      <c r="EGS12" s="101"/>
      <c r="EGT12" s="101"/>
      <c r="EGU12" s="101"/>
      <c r="EGV12" s="101"/>
      <c r="EGW12" s="101"/>
      <c r="EGX12" s="101"/>
      <c r="EGY12" s="101"/>
      <c r="EGZ12" s="101"/>
      <c r="EHA12" s="101"/>
      <c r="EHB12" s="101"/>
      <c r="EHC12" s="101"/>
      <c r="EHD12" s="101"/>
      <c r="EHE12" s="101"/>
      <c r="EHF12" s="101"/>
      <c r="EHG12" s="101"/>
      <c r="EHH12" s="101"/>
      <c r="EHI12" s="101"/>
      <c r="EHJ12" s="101"/>
      <c r="EHK12" s="101"/>
      <c r="EHL12" s="101"/>
      <c r="EHM12" s="101"/>
      <c r="EHN12" s="101"/>
      <c r="EHO12" s="101"/>
      <c r="EHP12" s="101"/>
      <c r="EHQ12" s="101"/>
      <c r="EHR12" s="101"/>
      <c r="EHS12" s="101"/>
      <c r="EHT12" s="101"/>
      <c r="EHU12" s="101"/>
      <c r="EHV12" s="101"/>
      <c r="EHW12" s="101"/>
      <c r="EHX12" s="101"/>
      <c r="EHY12" s="101"/>
      <c r="EHZ12" s="101"/>
      <c r="EIA12" s="101"/>
      <c r="EIB12" s="101"/>
      <c r="EIC12" s="101"/>
      <c r="EID12" s="101"/>
      <c r="EIE12" s="101"/>
      <c r="EIF12" s="101"/>
      <c r="EIG12" s="101"/>
      <c r="EIH12" s="101"/>
      <c r="EII12" s="101"/>
      <c r="EIJ12" s="101"/>
      <c r="EIK12" s="101"/>
      <c r="EIL12" s="101"/>
      <c r="EIM12" s="101"/>
      <c r="EIN12" s="101"/>
      <c r="EIO12" s="101"/>
      <c r="EIP12" s="101"/>
      <c r="EIQ12" s="101"/>
      <c r="EIR12" s="101"/>
      <c r="EIS12" s="101"/>
      <c r="EIT12" s="101"/>
      <c r="EIU12" s="101"/>
      <c r="EIV12" s="101"/>
      <c r="EIW12" s="101"/>
      <c r="EIX12" s="101"/>
      <c r="EIY12" s="101"/>
      <c r="EIZ12" s="101"/>
      <c r="EJA12" s="101"/>
      <c r="EJB12" s="101"/>
      <c r="EJC12" s="101"/>
      <c r="EJD12" s="101"/>
      <c r="EJE12" s="101"/>
      <c r="EJF12" s="101"/>
      <c r="EJG12" s="101"/>
      <c r="EJH12" s="101"/>
      <c r="EJI12" s="101"/>
      <c r="EJJ12" s="101"/>
      <c r="EJK12" s="101"/>
      <c r="EJL12" s="101"/>
      <c r="EJM12" s="101"/>
      <c r="EJN12" s="101"/>
      <c r="EJO12" s="101"/>
      <c r="EJP12" s="101"/>
      <c r="EJQ12" s="101"/>
      <c r="EJR12" s="101"/>
      <c r="EJS12" s="101"/>
      <c r="EJT12" s="101"/>
      <c r="EJU12" s="101"/>
      <c r="EJV12" s="101"/>
      <c r="EJW12" s="101"/>
      <c r="EJX12" s="101"/>
      <c r="EJY12" s="101"/>
      <c r="EJZ12" s="101"/>
      <c r="EKA12" s="101"/>
      <c r="EKB12" s="101"/>
      <c r="EKC12" s="101"/>
      <c r="EKD12" s="101"/>
      <c r="EKE12" s="101"/>
      <c r="EKF12" s="101"/>
      <c r="EKG12" s="101"/>
      <c r="EKH12" s="101"/>
      <c r="EKI12" s="101"/>
      <c r="EKJ12" s="101"/>
      <c r="EKK12" s="101"/>
      <c r="EKL12" s="101"/>
      <c r="EKM12" s="101"/>
      <c r="EKN12" s="101"/>
      <c r="EKO12" s="101"/>
      <c r="EKP12" s="101"/>
      <c r="EKQ12" s="101"/>
      <c r="EKR12" s="101"/>
      <c r="EKS12" s="101"/>
      <c r="EKT12" s="101"/>
      <c r="EKU12" s="101"/>
      <c r="EKV12" s="101"/>
      <c r="EKW12" s="101"/>
      <c r="EKX12" s="101"/>
      <c r="EKY12" s="101"/>
      <c r="EKZ12" s="101"/>
      <c r="ELA12" s="101"/>
      <c r="ELB12" s="101"/>
      <c r="ELC12" s="101"/>
      <c r="ELD12" s="101"/>
      <c r="ELE12" s="101"/>
      <c r="ELF12" s="101"/>
      <c r="ELG12" s="101"/>
      <c r="ELH12" s="101"/>
      <c r="ELI12" s="101"/>
      <c r="ELJ12" s="101"/>
      <c r="ELK12" s="101"/>
      <c r="ELL12" s="101"/>
      <c r="ELM12" s="101"/>
      <c r="ELN12" s="101"/>
      <c r="ELO12" s="101"/>
      <c r="ELP12" s="101"/>
      <c r="ELQ12" s="101"/>
      <c r="ELR12" s="101"/>
      <c r="ELS12" s="101"/>
      <c r="ELT12" s="101"/>
      <c r="ELU12" s="101"/>
      <c r="ELV12" s="101"/>
      <c r="ELW12" s="101"/>
      <c r="ELX12" s="101"/>
      <c r="ELY12" s="101"/>
      <c r="ELZ12" s="101"/>
      <c r="EMA12" s="101"/>
      <c r="EMB12" s="101"/>
      <c r="EMC12" s="101"/>
      <c r="EMD12" s="101"/>
      <c r="EME12" s="101"/>
      <c r="EMF12" s="101"/>
      <c r="EMG12" s="101"/>
      <c r="EMH12" s="101"/>
      <c r="EMI12" s="101"/>
      <c r="EMJ12" s="101"/>
      <c r="EMK12" s="101"/>
      <c r="EML12" s="101"/>
      <c r="EMM12" s="101"/>
      <c r="EMN12" s="101"/>
      <c r="EMO12" s="101"/>
      <c r="EMP12" s="101"/>
      <c r="EMQ12" s="101"/>
      <c r="EMR12" s="101"/>
      <c r="EMS12" s="101"/>
      <c r="EMT12" s="101"/>
      <c r="EMU12" s="101"/>
      <c r="EMV12" s="101"/>
      <c r="EMW12" s="101"/>
      <c r="EMX12" s="101"/>
      <c r="EMY12" s="101"/>
      <c r="EMZ12" s="101"/>
      <c r="ENA12" s="101"/>
      <c r="ENB12" s="101"/>
      <c r="ENC12" s="101"/>
      <c r="END12" s="101"/>
      <c r="ENE12" s="101"/>
      <c r="ENF12" s="101"/>
      <c r="ENG12" s="101"/>
      <c r="ENH12" s="101"/>
      <c r="ENI12" s="101"/>
      <c r="ENJ12" s="101"/>
      <c r="ENK12" s="101"/>
      <c r="ENL12" s="101"/>
      <c r="ENM12" s="101"/>
      <c r="ENN12" s="101"/>
      <c r="ENO12" s="101"/>
      <c r="ENP12" s="101"/>
      <c r="ENQ12" s="101"/>
      <c r="ENR12" s="101"/>
      <c r="ENS12" s="101"/>
      <c r="ENT12" s="101"/>
      <c r="ENU12" s="101"/>
      <c r="ENV12" s="101"/>
      <c r="ENW12" s="101"/>
      <c r="ENX12" s="101"/>
      <c r="ENY12" s="101"/>
      <c r="ENZ12" s="101"/>
      <c r="EOA12" s="101"/>
      <c r="EOB12" s="101"/>
      <c r="EOC12" s="101"/>
      <c r="EOD12" s="101"/>
      <c r="EOE12" s="101"/>
      <c r="EOF12" s="101"/>
      <c r="EOG12" s="101"/>
      <c r="EOH12" s="101"/>
      <c r="EOI12" s="101"/>
      <c r="EOJ12" s="101"/>
      <c r="EOK12" s="101"/>
      <c r="EOL12" s="101"/>
      <c r="EOM12" s="101"/>
      <c r="EON12" s="101"/>
      <c r="EOO12" s="101"/>
      <c r="EOP12" s="101"/>
      <c r="EOQ12" s="101"/>
      <c r="EOR12" s="101"/>
      <c r="EOS12" s="101"/>
      <c r="EOT12" s="101"/>
      <c r="EOU12" s="101"/>
      <c r="EOV12" s="101"/>
      <c r="EOW12" s="101"/>
      <c r="EOX12" s="101"/>
      <c r="EOY12" s="101"/>
      <c r="EOZ12" s="101"/>
      <c r="EPA12" s="101"/>
      <c r="EPB12" s="101"/>
      <c r="EPC12" s="101"/>
      <c r="EPD12" s="101"/>
      <c r="EPE12" s="101"/>
      <c r="EPF12" s="101"/>
      <c r="EPG12" s="101"/>
      <c r="EPH12" s="101"/>
      <c r="EPI12" s="101"/>
      <c r="EPJ12" s="101"/>
      <c r="EPK12" s="101"/>
      <c r="EPL12" s="101"/>
      <c r="EPM12" s="101"/>
      <c r="EPN12" s="101"/>
      <c r="EPO12" s="101"/>
      <c r="EPP12" s="101"/>
      <c r="EPQ12" s="101"/>
      <c r="EPR12" s="101"/>
      <c r="EPS12" s="101"/>
      <c r="EPT12" s="101"/>
      <c r="EPU12" s="101"/>
      <c r="EPV12" s="101"/>
      <c r="EPW12" s="101"/>
      <c r="EPX12" s="101"/>
      <c r="EPY12" s="101"/>
      <c r="EPZ12" s="101"/>
      <c r="EQA12" s="101"/>
      <c r="EQB12" s="101"/>
      <c r="EQC12" s="101"/>
      <c r="EQD12" s="101"/>
      <c r="EQE12" s="101"/>
      <c r="EQF12" s="101"/>
      <c r="EQG12" s="101"/>
      <c r="EQH12" s="101"/>
      <c r="EQI12" s="101"/>
      <c r="EQJ12" s="101"/>
      <c r="EQK12" s="101"/>
      <c r="EQL12" s="101"/>
      <c r="EQM12" s="101"/>
      <c r="EQN12" s="101"/>
      <c r="EQO12" s="101"/>
      <c r="EQP12" s="101"/>
      <c r="EQQ12" s="101"/>
      <c r="EQR12" s="101"/>
      <c r="EQS12" s="101"/>
      <c r="EQT12" s="101"/>
      <c r="EQU12" s="101"/>
      <c r="EQV12" s="101"/>
      <c r="EQW12" s="101"/>
      <c r="EQX12" s="101"/>
      <c r="EQY12" s="101"/>
      <c r="EQZ12" s="101"/>
      <c r="ERA12" s="101"/>
      <c r="ERB12" s="101"/>
      <c r="ERC12" s="101"/>
      <c r="ERD12" s="101"/>
      <c r="ERE12" s="101"/>
      <c r="ERF12" s="101"/>
      <c r="ERG12" s="101"/>
      <c r="ERH12" s="101"/>
      <c r="ERI12" s="101"/>
      <c r="ERJ12" s="101"/>
      <c r="ERK12" s="101"/>
      <c r="ERL12" s="101"/>
      <c r="ERM12" s="101"/>
      <c r="ERN12" s="101"/>
      <c r="ERO12" s="101"/>
      <c r="ERP12" s="101"/>
      <c r="ERQ12" s="101"/>
      <c r="ERR12" s="101"/>
      <c r="ERS12" s="101"/>
      <c r="ERT12" s="101"/>
      <c r="ERU12" s="101"/>
      <c r="ERV12" s="101"/>
      <c r="ERW12" s="101"/>
      <c r="ERX12" s="101"/>
      <c r="ERY12" s="101"/>
      <c r="ERZ12" s="101"/>
      <c r="ESA12" s="101"/>
      <c r="ESB12" s="101"/>
      <c r="ESC12" s="101"/>
      <c r="ESD12" s="101"/>
      <c r="ESE12" s="101"/>
      <c r="ESF12" s="101"/>
      <c r="ESG12" s="101"/>
      <c r="ESH12" s="101"/>
      <c r="ESI12" s="101"/>
      <c r="ESJ12" s="101"/>
      <c r="ESK12" s="101"/>
      <c r="ESL12" s="101"/>
      <c r="ESM12" s="101"/>
      <c r="ESN12" s="101"/>
      <c r="ESO12" s="101"/>
      <c r="ESP12" s="101"/>
      <c r="ESQ12" s="101"/>
      <c r="ESR12" s="101"/>
      <c r="ESS12" s="101"/>
      <c r="EST12" s="101"/>
      <c r="ESU12" s="101"/>
      <c r="ESV12" s="101"/>
      <c r="ESW12" s="101"/>
      <c r="ESX12" s="101"/>
      <c r="ESY12" s="101"/>
      <c r="ESZ12" s="101"/>
      <c r="ETA12" s="101"/>
      <c r="ETB12" s="101"/>
      <c r="ETC12" s="101"/>
      <c r="ETD12" s="101"/>
      <c r="ETE12" s="101"/>
      <c r="ETF12" s="101"/>
      <c r="ETG12" s="101"/>
      <c r="ETH12" s="101"/>
      <c r="ETI12" s="101"/>
      <c r="ETJ12" s="101"/>
      <c r="ETK12" s="101"/>
      <c r="ETL12" s="101"/>
      <c r="ETM12" s="101"/>
      <c r="ETN12" s="101"/>
      <c r="ETO12" s="101"/>
      <c r="ETP12" s="101"/>
      <c r="ETQ12" s="101"/>
      <c r="ETR12" s="101"/>
      <c r="ETS12" s="101"/>
      <c r="ETT12" s="101"/>
      <c r="ETU12" s="101"/>
      <c r="ETV12" s="101"/>
      <c r="ETW12" s="101"/>
      <c r="ETX12" s="101"/>
      <c r="ETY12" s="101"/>
      <c r="ETZ12" s="101"/>
      <c r="EUA12" s="101"/>
      <c r="EUB12" s="101"/>
      <c r="EUC12" s="101"/>
      <c r="EUD12" s="101"/>
      <c r="EUE12" s="101"/>
      <c r="EUF12" s="101"/>
      <c r="EUG12" s="101"/>
      <c r="EUH12" s="101"/>
      <c r="EUI12" s="101"/>
      <c r="EUJ12" s="101"/>
      <c r="EUK12" s="101"/>
      <c r="EUL12" s="101"/>
      <c r="EUM12" s="101"/>
      <c r="EUN12" s="101"/>
      <c r="EUO12" s="101"/>
      <c r="EUP12" s="101"/>
      <c r="EUQ12" s="101"/>
      <c r="EUR12" s="101"/>
      <c r="EUS12" s="101"/>
      <c r="EUT12" s="101"/>
      <c r="EUU12" s="101"/>
      <c r="EUV12" s="101"/>
      <c r="EUW12" s="101"/>
      <c r="EUX12" s="101"/>
      <c r="EUY12" s="101"/>
      <c r="EUZ12" s="101"/>
      <c r="EVA12" s="101"/>
      <c r="EVB12" s="101"/>
      <c r="EVC12" s="101"/>
      <c r="EVD12" s="101"/>
      <c r="EVE12" s="101"/>
      <c r="EVF12" s="101"/>
      <c r="EVG12" s="101"/>
      <c r="EVH12" s="101"/>
      <c r="EVI12" s="101"/>
      <c r="EVJ12" s="101"/>
      <c r="EVK12" s="101"/>
      <c r="EVL12" s="101"/>
      <c r="EVM12" s="101"/>
      <c r="EVN12" s="101"/>
      <c r="EVO12" s="101"/>
      <c r="EVP12" s="101"/>
      <c r="EVQ12" s="101"/>
      <c r="EVR12" s="101"/>
      <c r="EVS12" s="101"/>
      <c r="EVT12" s="101"/>
      <c r="EVU12" s="101"/>
      <c r="EVV12" s="101"/>
      <c r="EVW12" s="101"/>
      <c r="EVX12" s="101"/>
      <c r="EVY12" s="101"/>
      <c r="EVZ12" s="101"/>
      <c r="EWA12" s="101"/>
      <c r="EWB12" s="101"/>
      <c r="EWC12" s="101"/>
      <c r="EWD12" s="101"/>
      <c r="EWE12" s="101"/>
      <c r="EWF12" s="101"/>
      <c r="EWG12" s="101"/>
      <c r="EWH12" s="101"/>
      <c r="EWI12" s="101"/>
      <c r="EWJ12" s="101"/>
      <c r="EWK12" s="101"/>
      <c r="EWL12" s="101"/>
      <c r="EWM12" s="101"/>
      <c r="EWN12" s="101"/>
      <c r="EWO12" s="101"/>
      <c r="EWP12" s="101"/>
      <c r="EWQ12" s="101"/>
      <c r="EWR12" s="101"/>
      <c r="EWS12" s="101"/>
      <c r="EWT12" s="101"/>
      <c r="EWU12" s="101"/>
      <c r="EWV12" s="101"/>
      <c r="EWW12" s="101"/>
      <c r="EWX12" s="101"/>
      <c r="EWY12" s="101"/>
      <c r="EWZ12" s="101"/>
      <c r="EXA12" s="101"/>
      <c r="EXB12" s="101"/>
      <c r="EXC12" s="101"/>
      <c r="EXD12" s="101"/>
      <c r="EXE12" s="101"/>
      <c r="EXF12" s="101"/>
      <c r="EXG12" s="101"/>
      <c r="EXH12" s="101"/>
      <c r="EXI12" s="101"/>
      <c r="EXJ12" s="101"/>
      <c r="EXK12" s="101"/>
      <c r="EXL12" s="101"/>
      <c r="EXM12" s="101"/>
      <c r="EXN12" s="101"/>
      <c r="EXO12" s="101"/>
      <c r="EXP12" s="101"/>
      <c r="EXQ12" s="101"/>
      <c r="EXR12" s="101"/>
      <c r="EXS12" s="101"/>
      <c r="EXT12" s="101"/>
      <c r="EXU12" s="101"/>
      <c r="EXV12" s="101"/>
      <c r="EXW12" s="101"/>
      <c r="EXX12" s="101"/>
      <c r="EXY12" s="101"/>
      <c r="EXZ12" s="101"/>
      <c r="EYA12" s="101"/>
      <c r="EYB12" s="101"/>
      <c r="EYC12" s="101"/>
      <c r="EYD12" s="101"/>
      <c r="EYE12" s="101"/>
      <c r="EYF12" s="101"/>
      <c r="EYG12" s="101"/>
      <c r="EYH12" s="101"/>
      <c r="EYI12" s="101"/>
      <c r="EYJ12" s="101"/>
      <c r="EYK12" s="101"/>
      <c r="EYL12" s="101"/>
      <c r="EYM12" s="101"/>
      <c r="EYN12" s="101"/>
      <c r="EYO12" s="101"/>
      <c r="EYP12" s="101"/>
      <c r="EYQ12" s="101"/>
      <c r="EYR12" s="101"/>
      <c r="EYS12" s="101"/>
      <c r="EYT12" s="101"/>
      <c r="EYU12" s="101"/>
      <c r="EYV12" s="101"/>
      <c r="EYW12" s="101"/>
      <c r="EYX12" s="101"/>
      <c r="EYY12" s="101"/>
      <c r="EYZ12" s="101"/>
      <c r="EZA12" s="101"/>
      <c r="EZB12" s="101"/>
      <c r="EZC12" s="101"/>
      <c r="EZD12" s="101"/>
      <c r="EZE12" s="101"/>
      <c r="EZF12" s="101"/>
      <c r="EZG12" s="101"/>
      <c r="EZH12" s="101"/>
      <c r="EZI12" s="101"/>
      <c r="EZJ12" s="101"/>
      <c r="EZK12" s="101"/>
      <c r="EZL12" s="101"/>
      <c r="EZM12" s="101"/>
      <c r="EZN12" s="101"/>
      <c r="EZO12" s="101"/>
      <c r="EZP12" s="101"/>
      <c r="EZQ12" s="101"/>
      <c r="EZR12" s="101"/>
      <c r="EZS12" s="101"/>
      <c r="EZT12" s="101"/>
      <c r="EZU12" s="101"/>
      <c r="EZV12" s="101"/>
      <c r="EZW12" s="101"/>
      <c r="EZX12" s="101"/>
      <c r="EZY12" s="101"/>
      <c r="EZZ12" s="101"/>
      <c r="FAA12" s="101"/>
      <c r="FAB12" s="101"/>
      <c r="FAC12" s="101"/>
      <c r="FAD12" s="101"/>
      <c r="FAE12" s="101"/>
      <c r="FAF12" s="101"/>
      <c r="FAG12" s="101"/>
      <c r="FAH12" s="101"/>
      <c r="FAI12" s="101"/>
      <c r="FAJ12" s="101"/>
      <c r="FAK12" s="101"/>
      <c r="FAL12" s="101"/>
      <c r="FAM12" s="101"/>
      <c r="FAN12" s="101"/>
      <c r="FAO12" s="101"/>
      <c r="FAP12" s="101"/>
      <c r="FAQ12" s="101"/>
      <c r="FAR12" s="101"/>
      <c r="FAS12" s="101"/>
      <c r="FAT12" s="101"/>
      <c r="FAU12" s="101"/>
      <c r="FAV12" s="101"/>
      <c r="FAW12" s="101"/>
      <c r="FAX12" s="101"/>
      <c r="FAY12" s="101"/>
      <c r="FAZ12" s="101"/>
      <c r="FBA12" s="101"/>
      <c r="FBB12" s="101"/>
      <c r="FBC12" s="101"/>
      <c r="FBD12" s="101"/>
      <c r="FBE12" s="101"/>
      <c r="FBF12" s="101"/>
      <c r="FBG12" s="101"/>
      <c r="FBH12" s="101"/>
      <c r="FBI12" s="101"/>
      <c r="FBJ12" s="101"/>
      <c r="FBK12" s="101"/>
      <c r="FBL12" s="101"/>
      <c r="FBM12" s="101"/>
      <c r="FBN12" s="101"/>
      <c r="FBO12" s="101"/>
      <c r="FBP12" s="101"/>
      <c r="FBQ12" s="101"/>
      <c r="FBR12" s="101"/>
      <c r="FBS12" s="101"/>
      <c r="FBT12" s="101"/>
      <c r="FBU12" s="101"/>
      <c r="FBV12" s="101"/>
      <c r="FBW12" s="101"/>
      <c r="FBX12" s="101"/>
      <c r="FBY12" s="101"/>
      <c r="FBZ12" s="101"/>
      <c r="FCA12" s="101"/>
      <c r="FCB12" s="101"/>
      <c r="FCC12" s="101"/>
      <c r="FCD12" s="101"/>
      <c r="FCE12" s="101"/>
      <c r="FCF12" s="101"/>
      <c r="FCG12" s="101"/>
      <c r="FCH12" s="101"/>
      <c r="FCI12" s="101"/>
      <c r="FCJ12" s="101"/>
      <c r="FCK12" s="101"/>
      <c r="FCL12" s="101"/>
      <c r="FCM12" s="101"/>
      <c r="FCN12" s="101"/>
      <c r="FCO12" s="101"/>
      <c r="FCP12" s="101"/>
      <c r="FCQ12" s="101"/>
      <c r="FCR12" s="101"/>
      <c r="FCS12" s="101"/>
      <c r="FCT12" s="101"/>
      <c r="FCU12" s="101"/>
      <c r="FCV12" s="101"/>
      <c r="FCW12" s="101"/>
      <c r="FCX12" s="101"/>
      <c r="FCY12" s="101"/>
      <c r="FCZ12" s="101"/>
      <c r="FDA12" s="101"/>
      <c r="FDB12" s="101"/>
      <c r="FDC12" s="101"/>
      <c r="FDD12" s="101"/>
      <c r="FDE12" s="101"/>
      <c r="FDF12" s="101"/>
      <c r="FDG12" s="101"/>
      <c r="FDH12" s="101"/>
      <c r="FDI12" s="101"/>
      <c r="FDJ12" s="101"/>
      <c r="FDK12" s="101"/>
      <c r="FDL12" s="101"/>
      <c r="FDM12" s="101"/>
      <c r="FDN12" s="101"/>
      <c r="FDO12" s="101"/>
      <c r="FDP12" s="101"/>
      <c r="FDQ12" s="101"/>
      <c r="FDR12" s="101"/>
      <c r="FDS12" s="101"/>
      <c r="FDT12" s="101"/>
      <c r="FDU12" s="101"/>
      <c r="FDV12" s="101"/>
      <c r="FDW12" s="101"/>
      <c r="FDX12" s="101"/>
      <c r="FDY12" s="101"/>
      <c r="FDZ12" s="101"/>
      <c r="FEA12" s="101"/>
      <c r="FEB12" s="101"/>
      <c r="FEC12" s="101"/>
      <c r="FED12" s="101"/>
      <c r="FEE12" s="101"/>
      <c r="FEF12" s="101"/>
      <c r="FEG12" s="101"/>
      <c r="FEH12" s="101"/>
      <c r="FEI12" s="101"/>
      <c r="FEJ12" s="101"/>
      <c r="FEK12" s="101"/>
      <c r="FEL12" s="101"/>
      <c r="FEM12" s="101"/>
      <c r="FEN12" s="101"/>
      <c r="FEO12" s="101"/>
      <c r="FEP12" s="101"/>
      <c r="FEQ12" s="101"/>
      <c r="FER12" s="101"/>
      <c r="FES12" s="101"/>
      <c r="FET12" s="101"/>
      <c r="FEU12" s="101"/>
      <c r="FEV12" s="101"/>
      <c r="FEW12" s="101"/>
      <c r="FEX12" s="101"/>
      <c r="FEY12" s="101"/>
      <c r="FEZ12" s="101"/>
      <c r="FFA12" s="101"/>
      <c r="FFB12" s="101"/>
      <c r="FFC12" s="101"/>
      <c r="FFD12" s="101"/>
      <c r="FFE12" s="101"/>
      <c r="FFF12" s="101"/>
      <c r="FFG12" s="101"/>
      <c r="FFH12" s="101"/>
      <c r="FFI12" s="101"/>
      <c r="FFJ12" s="101"/>
      <c r="FFK12" s="101"/>
      <c r="FFL12" s="101"/>
      <c r="FFM12" s="101"/>
      <c r="FFN12" s="101"/>
      <c r="FFO12" s="101"/>
      <c r="FFP12" s="101"/>
      <c r="FFQ12" s="101"/>
      <c r="FFR12" s="101"/>
      <c r="FFS12" s="101"/>
      <c r="FFT12" s="101"/>
      <c r="FFU12" s="101"/>
      <c r="FFV12" s="101"/>
      <c r="FFW12" s="101"/>
      <c r="FFX12" s="101"/>
      <c r="FFY12" s="101"/>
      <c r="FFZ12" s="101"/>
      <c r="FGA12" s="101"/>
      <c r="FGB12" s="101"/>
      <c r="FGC12" s="101"/>
      <c r="FGD12" s="101"/>
      <c r="FGE12" s="101"/>
      <c r="FGF12" s="101"/>
      <c r="FGG12" s="101"/>
      <c r="FGH12" s="101"/>
      <c r="FGI12" s="101"/>
      <c r="FGJ12" s="101"/>
      <c r="FGK12" s="101"/>
      <c r="FGL12" s="101"/>
      <c r="FGM12" s="101"/>
      <c r="FGN12" s="101"/>
      <c r="FGO12" s="101"/>
      <c r="FGP12" s="101"/>
      <c r="FGQ12" s="101"/>
      <c r="FGR12" s="101"/>
      <c r="FGS12" s="101"/>
      <c r="FGT12" s="101"/>
      <c r="FGU12" s="101"/>
      <c r="FGV12" s="101"/>
      <c r="FGW12" s="101"/>
      <c r="FGX12" s="101"/>
      <c r="FGY12" s="101"/>
      <c r="FGZ12" s="101"/>
      <c r="FHA12" s="101"/>
      <c r="FHB12" s="101"/>
      <c r="FHC12" s="101"/>
      <c r="FHD12" s="101"/>
      <c r="FHE12" s="101"/>
      <c r="FHF12" s="101"/>
      <c r="FHG12" s="101"/>
      <c r="FHH12" s="101"/>
      <c r="FHI12" s="101"/>
      <c r="FHJ12" s="101"/>
      <c r="FHK12" s="101"/>
      <c r="FHL12" s="101"/>
      <c r="FHM12" s="101"/>
      <c r="FHN12" s="101"/>
      <c r="FHO12" s="101"/>
      <c r="FHP12" s="101"/>
      <c r="FHQ12" s="101"/>
      <c r="FHR12" s="101"/>
      <c r="FHS12" s="101"/>
      <c r="FHT12" s="101"/>
      <c r="FHU12" s="101"/>
      <c r="FHV12" s="101"/>
      <c r="FHW12" s="101"/>
      <c r="FHX12" s="101"/>
      <c r="FHY12" s="101"/>
      <c r="FHZ12" s="101"/>
      <c r="FIA12" s="101"/>
      <c r="FIB12" s="101"/>
      <c r="FIC12" s="101"/>
      <c r="FID12" s="101"/>
      <c r="FIE12" s="101"/>
      <c r="FIF12" s="101"/>
      <c r="FIG12" s="101"/>
      <c r="FIH12" s="101"/>
      <c r="FII12" s="101"/>
      <c r="FIJ12" s="101"/>
      <c r="FIK12" s="101"/>
      <c r="FIL12" s="101"/>
      <c r="FIM12" s="101"/>
      <c r="FIN12" s="101"/>
      <c r="FIO12" s="101"/>
      <c r="FIP12" s="101"/>
      <c r="FIQ12" s="101"/>
      <c r="FIR12" s="101"/>
      <c r="FIS12" s="101"/>
      <c r="FIT12" s="101"/>
      <c r="FIU12" s="101"/>
      <c r="FIV12" s="101"/>
      <c r="FIW12" s="101"/>
      <c r="FIX12" s="101"/>
      <c r="FIY12" s="101"/>
      <c r="FIZ12" s="101"/>
      <c r="FJA12" s="101"/>
      <c r="FJB12" s="101"/>
      <c r="FJC12" s="101"/>
      <c r="FJD12" s="101"/>
      <c r="FJE12" s="101"/>
      <c r="FJF12" s="101"/>
      <c r="FJG12" s="101"/>
      <c r="FJH12" s="101"/>
      <c r="FJI12" s="101"/>
      <c r="FJJ12" s="101"/>
      <c r="FJK12" s="101"/>
      <c r="FJL12" s="101"/>
      <c r="FJM12" s="101"/>
      <c r="FJN12" s="101"/>
      <c r="FJO12" s="101"/>
      <c r="FJP12" s="101"/>
      <c r="FJQ12" s="101"/>
      <c r="FJR12" s="101"/>
      <c r="FJS12" s="101"/>
      <c r="FJT12" s="101"/>
      <c r="FJU12" s="101"/>
      <c r="FJV12" s="101"/>
      <c r="FJW12" s="101"/>
      <c r="FJX12" s="101"/>
      <c r="FJY12" s="101"/>
      <c r="FJZ12" s="101"/>
      <c r="FKA12" s="101"/>
      <c r="FKB12" s="101"/>
      <c r="FKC12" s="101"/>
      <c r="FKD12" s="101"/>
      <c r="FKE12" s="101"/>
      <c r="FKF12" s="101"/>
      <c r="FKG12" s="101"/>
      <c r="FKH12" s="101"/>
      <c r="FKI12" s="101"/>
      <c r="FKJ12" s="101"/>
      <c r="FKK12" s="101"/>
      <c r="FKL12" s="101"/>
      <c r="FKM12" s="101"/>
      <c r="FKN12" s="101"/>
      <c r="FKO12" s="101"/>
      <c r="FKP12" s="101"/>
      <c r="FKQ12" s="101"/>
      <c r="FKR12" s="101"/>
      <c r="FKS12" s="101"/>
      <c r="FKT12" s="101"/>
      <c r="FKU12" s="101"/>
      <c r="FKV12" s="101"/>
      <c r="FKW12" s="101"/>
      <c r="FKX12" s="101"/>
      <c r="FKY12" s="101"/>
      <c r="FKZ12" s="101"/>
      <c r="FLA12" s="101"/>
      <c r="FLB12" s="101"/>
      <c r="FLC12" s="101"/>
      <c r="FLD12" s="101"/>
      <c r="FLE12" s="101"/>
      <c r="FLF12" s="101"/>
      <c r="FLG12" s="101"/>
      <c r="FLH12" s="101"/>
      <c r="FLI12" s="101"/>
      <c r="FLJ12" s="101"/>
      <c r="FLK12" s="101"/>
      <c r="FLL12" s="101"/>
      <c r="FLM12" s="101"/>
      <c r="FLN12" s="101"/>
      <c r="FLO12" s="101"/>
      <c r="FLP12" s="101"/>
      <c r="FLQ12" s="101"/>
      <c r="FLR12" s="101"/>
      <c r="FLS12" s="101"/>
      <c r="FLT12" s="101"/>
      <c r="FLU12" s="101"/>
      <c r="FLV12" s="101"/>
      <c r="FLW12" s="101"/>
      <c r="FLX12" s="101"/>
      <c r="FLY12" s="101"/>
      <c r="FLZ12" s="101"/>
      <c r="FMA12" s="101"/>
      <c r="FMB12" s="101"/>
      <c r="FMC12" s="101"/>
      <c r="FMD12" s="101"/>
      <c r="FME12" s="101"/>
      <c r="FMF12" s="101"/>
      <c r="FMG12" s="101"/>
      <c r="FMH12" s="101"/>
      <c r="FMI12" s="101"/>
      <c r="FMJ12" s="101"/>
      <c r="FMK12" s="101"/>
      <c r="FML12" s="101"/>
      <c r="FMM12" s="101"/>
      <c r="FMN12" s="101"/>
      <c r="FMO12" s="101"/>
      <c r="FMP12" s="101"/>
      <c r="FMQ12" s="101"/>
      <c r="FMR12" s="101"/>
      <c r="FMS12" s="101"/>
      <c r="FMT12" s="101"/>
      <c r="FMU12" s="101"/>
      <c r="FMV12" s="101"/>
      <c r="FMW12" s="101"/>
      <c r="FMX12" s="101"/>
      <c r="FMY12" s="101"/>
      <c r="FMZ12" s="101"/>
      <c r="FNA12" s="101"/>
      <c r="FNB12" s="101"/>
      <c r="FNC12" s="101"/>
      <c r="FND12" s="101"/>
      <c r="FNE12" s="101"/>
      <c r="FNF12" s="101"/>
      <c r="FNG12" s="101"/>
      <c r="FNH12" s="101"/>
      <c r="FNI12" s="101"/>
      <c r="FNJ12" s="101"/>
      <c r="FNK12" s="101"/>
      <c r="FNL12" s="101"/>
      <c r="FNM12" s="101"/>
      <c r="FNN12" s="101"/>
      <c r="FNO12" s="101"/>
      <c r="FNP12" s="101"/>
      <c r="FNQ12" s="101"/>
      <c r="FNR12" s="101"/>
      <c r="FNS12" s="101"/>
      <c r="FNT12" s="101"/>
      <c r="FNU12" s="101"/>
      <c r="FNV12" s="101"/>
      <c r="FNW12" s="101"/>
      <c r="FNX12" s="101"/>
      <c r="FNY12" s="101"/>
      <c r="FNZ12" s="101"/>
      <c r="FOA12" s="101"/>
      <c r="FOB12" s="101"/>
      <c r="FOC12" s="101"/>
      <c r="FOD12" s="101"/>
      <c r="FOE12" s="101"/>
      <c r="FOF12" s="101"/>
      <c r="FOG12" s="101"/>
      <c r="FOH12" s="101"/>
      <c r="FOI12" s="101"/>
      <c r="FOJ12" s="101"/>
      <c r="FOK12" s="101"/>
      <c r="FOL12" s="101"/>
      <c r="FOM12" s="101"/>
      <c r="FON12" s="101"/>
      <c r="FOO12" s="101"/>
      <c r="FOP12" s="101"/>
      <c r="FOQ12" s="101"/>
      <c r="FOR12" s="101"/>
      <c r="FOS12" s="101"/>
      <c r="FOT12" s="101"/>
      <c r="FOU12" s="101"/>
      <c r="FOV12" s="101"/>
      <c r="FOW12" s="101"/>
      <c r="FOX12" s="101"/>
      <c r="FOY12" s="101"/>
      <c r="FOZ12" s="101"/>
      <c r="FPA12" s="101"/>
      <c r="FPB12" s="101"/>
      <c r="FPC12" s="101"/>
      <c r="FPD12" s="101"/>
      <c r="FPE12" s="101"/>
      <c r="FPF12" s="101"/>
      <c r="FPG12" s="101"/>
      <c r="FPH12" s="101"/>
      <c r="FPI12" s="101"/>
      <c r="FPJ12" s="101"/>
      <c r="FPK12" s="101"/>
      <c r="FPL12" s="101"/>
      <c r="FPM12" s="101"/>
      <c r="FPN12" s="101"/>
      <c r="FPO12" s="101"/>
      <c r="FPP12" s="101"/>
      <c r="FPQ12" s="101"/>
      <c r="FPR12" s="101"/>
      <c r="FPS12" s="101"/>
      <c r="FPT12" s="101"/>
      <c r="FPU12" s="101"/>
      <c r="FPV12" s="101"/>
      <c r="FPW12" s="101"/>
      <c r="FPX12" s="101"/>
      <c r="FPY12" s="101"/>
      <c r="FPZ12" s="101"/>
      <c r="FQA12" s="101"/>
      <c r="FQB12" s="101"/>
      <c r="FQC12" s="101"/>
      <c r="FQD12" s="101"/>
      <c r="FQE12" s="101"/>
      <c r="FQF12" s="101"/>
      <c r="FQG12" s="101"/>
      <c r="FQH12" s="101"/>
      <c r="FQI12" s="101"/>
      <c r="FQJ12" s="101"/>
      <c r="FQK12" s="101"/>
      <c r="FQL12" s="101"/>
      <c r="FQM12" s="101"/>
      <c r="FQN12" s="101"/>
      <c r="FQO12" s="101"/>
      <c r="FQP12" s="101"/>
      <c r="FQQ12" s="101"/>
      <c r="FQR12" s="101"/>
      <c r="FQS12" s="101"/>
      <c r="FQT12" s="101"/>
      <c r="FQU12" s="101"/>
      <c r="FQV12" s="101"/>
      <c r="FQW12" s="101"/>
      <c r="FQX12" s="101"/>
      <c r="FQY12" s="101"/>
      <c r="FQZ12" s="101"/>
      <c r="FRA12" s="101"/>
      <c r="FRB12" s="101"/>
      <c r="FRC12" s="101"/>
      <c r="FRD12" s="101"/>
      <c r="FRE12" s="101"/>
      <c r="FRF12" s="101"/>
      <c r="FRG12" s="101"/>
      <c r="FRH12" s="101"/>
      <c r="FRI12" s="101"/>
      <c r="FRJ12" s="101"/>
      <c r="FRK12" s="101"/>
      <c r="FRL12" s="101"/>
      <c r="FRM12" s="101"/>
      <c r="FRN12" s="101"/>
      <c r="FRO12" s="101"/>
      <c r="FRP12" s="101"/>
      <c r="FRQ12" s="101"/>
      <c r="FRR12" s="101"/>
      <c r="FRS12" s="101"/>
      <c r="FRT12" s="101"/>
      <c r="FRU12" s="101"/>
      <c r="FRV12" s="101"/>
      <c r="FRW12" s="101"/>
      <c r="FRX12" s="101"/>
      <c r="FRY12" s="101"/>
      <c r="FRZ12" s="101"/>
      <c r="FSA12" s="101"/>
      <c r="FSB12" s="101"/>
      <c r="FSC12" s="101"/>
      <c r="FSD12" s="101"/>
      <c r="FSE12" s="101"/>
      <c r="FSF12" s="101"/>
      <c r="FSG12" s="101"/>
      <c r="FSH12" s="101"/>
      <c r="FSI12" s="101"/>
      <c r="FSJ12" s="101"/>
      <c r="FSK12" s="101"/>
      <c r="FSL12" s="101"/>
      <c r="FSM12" s="101"/>
      <c r="FSN12" s="101"/>
      <c r="FSO12" s="101"/>
      <c r="FSP12" s="101"/>
      <c r="FSQ12" s="101"/>
      <c r="FSR12" s="101"/>
      <c r="FSS12" s="101"/>
      <c r="FST12" s="101"/>
      <c r="FSU12" s="101"/>
      <c r="FSV12" s="101"/>
      <c r="FSW12" s="101"/>
      <c r="FSX12" s="101"/>
      <c r="FSY12" s="101"/>
      <c r="FSZ12" s="101"/>
      <c r="FTA12" s="101"/>
      <c r="FTB12" s="101"/>
      <c r="FTC12" s="101"/>
      <c r="FTD12" s="101"/>
      <c r="FTE12" s="101"/>
      <c r="FTF12" s="101"/>
      <c r="FTG12" s="101"/>
      <c r="FTH12" s="101"/>
      <c r="FTI12" s="101"/>
      <c r="FTJ12" s="101"/>
      <c r="FTK12" s="101"/>
      <c r="FTL12" s="101"/>
      <c r="FTM12" s="101"/>
      <c r="FTN12" s="101"/>
      <c r="FTO12" s="101"/>
      <c r="FTP12" s="101"/>
      <c r="FTQ12" s="101"/>
      <c r="FTR12" s="101"/>
      <c r="FTS12" s="101"/>
      <c r="FTT12" s="101"/>
      <c r="FTU12" s="101"/>
      <c r="FTV12" s="101"/>
      <c r="FTW12" s="101"/>
      <c r="FTX12" s="101"/>
      <c r="FTY12" s="101"/>
      <c r="FTZ12" s="101"/>
      <c r="FUA12" s="101"/>
      <c r="FUB12" s="101"/>
      <c r="FUC12" s="101"/>
      <c r="FUD12" s="101"/>
      <c r="FUE12" s="101"/>
      <c r="FUF12" s="101"/>
      <c r="FUG12" s="101"/>
      <c r="FUH12" s="101"/>
      <c r="FUI12" s="101"/>
      <c r="FUJ12" s="101"/>
      <c r="FUK12" s="101"/>
      <c r="FUL12" s="101"/>
      <c r="FUM12" s="101"/>
      <c r="FUN12" s="101"/>
      <c r="FUO12" s="101"/>
      <c r="FUP12" s="101"/>
      <c r="FUQ12" s="101"/>
      <c r="FUR12" s="101"/>
      <c r="FUS12" s="101"/>
      <c r="FUT12" s="101"/>
      <c r="FUU12" s="101"/>
      <c r="FUV12" s="101"/>
      <c r="FUW12" s="101"/>
      <c r="FUX12" s="101"/>
      <c r="FUY12" s="101"/>
      <c r="FUZ12" s="101"/>
      <c r="FVA12" s="101"/>
      <c r="FVB12" s="101"/>
      <c r="FVC12" s="101"/>
      <c r="FVD12" s="101"/>
      <c r="FVE12" s="101"/>
      <c r="FVF12" s="101"/>
      <c r="FVG12" s="101"/>
      <c r="FVH12" s="101"/>
      <c r="FVI12" s="101"/>
      <c r="FVJ12" s="101"/>
      <c r="FVK12" s="101"/>
      <c r="FVL12" s="101"/>
      <c r="FVM12" s="101"/>
      <c r="FVN12" s="101"/>
      <c r="FVO12" s="101"/>
      <c r="FVP12" s="101"/>
      <c r="FVQ12" s="101"/>
      <c r="FVR12" s="101"/>
      <c r="FVS12" s="101"/>
      <c r="FVT12" s="101"/>
      <c r="FVU12" s="101"/>
      <c r="FVV12" s="101"/>
      <c r="FVW12" s="101"/>
      <c r="FVX12" s="101"/>
      <c r="FVY12" s="101"/>
      <c r="FVZ12" s="101"/>
      <c r="FWA12" s="101"/>
      <c r="FWB12" s="101"/>
      <c r="FWC12" s="101"/>
      <c r="FWD12" s="101"/>
      <c r="FWE12" s="101"/>
      <c r="FWF12" s="101"/>
      <c r="FWG12" s="101"/>
      <c r="FWH12" s="101"/>
      <c r="FWI12" s="101"/>
      <c r="FWJ12" s="101"/>
      <c r="FWK12" s="101"/>
      <c r="FWL12" s="101"/>
      <c r="FWM12" s="101"/>
      <c r="FWN12" s="101"/>
      <c r="FWO12" s="101"/>
      <c r="FWP12" s="101"/>
      <c r="FWQ12" s="101"/>
      <c r="FWR12" s="101"/>
      <c r="FWS12" s="101"/>
      <c r="FWT12" s="101"/>
      <c r="FWU12" s="101"/>
      <c r="FWV12" s="101"/>
      <c r="FWW12" s="101"/>
      <c r="FWX12" s="101"/>
      <c r="FWY12" s="101"/>
      <c r="FWZ12" s="101"/>
      <c r="FXA12" s="101"/>
      <c r="FXB12" s="101"/>
      <c r="FXC12" s="101"/>
      <c r="FXD12" s="101"/>
      <c r="FXE12" s="101"/>
      <c r="FXF12" s="101"/>
      <c r="FXG12" s="101"/>
      <c r="FXH12" s="101"/>
      <c r="FXI12" s="101"/>
      <c r="FXJ12" s="101"/>
      <c r="FXK12" s="101"/>
      <c r="FXL12" s="101"/>
      <c r="FXM12" s="101"/>
      <c r="FXN12" s="101"/>
      <c r="FXO12" s="101"/>
      <c r="FXP12" s="101"/>
      <c r="FXQ12" s="101"/>
      <c r="FXR12" s="101"/>
      <c r="FXS12" s="101"/>
      <c r="FXT12" s="101"/>
      <c r="FXU12" s="101"/>
      <c r="FXV12" s="101"/>
      <c r="FXW12" s="101"/>
      <c r="FXX12" s="101"/>
      <c r="FXY12" s="101"/>
      <c r="FXZ12" s="101"/>
      <c r="FYA12" s="101"/>
      <c r="FYB12" s="101"/>
      <c r="FYC12" s="101"/>
      <c r="FYD12" s="101"/>
      <c r="FYE12" s="101"/>
      <c r="FYF12" s="101"/>
      <c r="FYG12" s="101"/>
      <c r="FYH12" s="101"/>
      <c r="FYI12" s="101"/>
      <c r="FYJ12" s="101"/>
      <c r="FYK12" s="101"/>
      <c r="FYL12" s="101"/>
      <c r="FYM12" s="101"/>
      <c r="FYN12" s="101"/>
      <c r="FYO12" s="101"/>
      <c r="FYP12" s="101"/>
      <c r="FYQ12" s="101"/>
      <c r="FYR12" s="101"/>
      <c r="FYS12" s="101"/>
      <c r="FYT12" s="101"/>
      <c r="FYU12" s="101"/>
      <c r="FYV12" s="101"/>
      <c r="FYW12" s="101"/>
      <c r="FYX12" s="101"/>
      <c r="FYY12" s="101"/>
      <c r="FYZ12" s="101"/>
      <c r="FZA12" s="101"/>
      <c r="FZB12" s="101"/>
      <c r="FZC12" s="101"/>
      <c r="FZD12" s="101"/>
      <c r="FZE12" s="101"/>
      <c r="FZF12" s="101"/>
      <c r="FZG12" s="101"/>
      <c r="FZH12" s="101"/>
      <c r="FZI12" s="101"/>
      <c r="FZJ12" s="101"/>
      <c r="FZK12" s="101"/>
      <c r="FZL12" s="101"/>
      <c r="FZM12" s="101"/>
      <c r="FZN12" s="101"/>
      <c r="FZO12" s="101"/>
      <c r="FZP12" s="101"/>
      <c r="FZQ12" s="101"/>
      <c r="FZR12" s="101"/>
      <c r="FZS12" s="101"/>
      <c r="FZT12" s="101"/>
      <c r="FZU12" s="101"/>
      <c r="FZV12" s="101"/>
      <c r="FZW12" s="101"/>
      <c r="FZX12" s="101"/>
      <c r="FZY12" s="101"/>
      <c r="FZZ12" s="101"/>
      <c r="GAA12" s="101"/>
      <c r="GAB12" s="101"/>
      <c r="GAC12" s="101"/>
      <c r="GAD12" s="101"/>
      <c r="GAE12" s="101"/>
      <c r="GAF12" s="101"/>
      <c r="GAG12" s="101"/>
      <c r="GAH12" s="101"/>
      <c r="GAI12" s="101"/>
      <c r="GAJ12" s="101"/>
      <c r="GAK12" s="101"/>
      <c r="GAL12" s="101"/>
      <c r="GAM12" s="101"/>
      <c r="GAN12" s="101"/>
      <c r="GAO12" s="101"/>
      <c r="GAP12" s="101"/>
      <c r="GAQ12" s="101"/>
      <c r="GAR12" s="101"/>
      <c r="GAS12" s="101"/>
      <c r="GAT12" s="101"/>
      <c r="GAU12" s="101"/>
      <c r="GAV12" s="101"/>
      <c r="GAW12" s="101"/>
      <c r="GAX12" s="101"/>
      <c r="GAY12" s="101"/>
      <c r="GAZ12" s="101"/>
      <c r="GBA12" s="101"/>
      <c r="GBB12" s="101"/>
      <c r="GBC12" s="101"/>
      <c r="GBD12" s="101"/>
      <c r="GBE12" s="101"/>
      <c r="GBF12" s="101"/>
      <c r="GBG12" s="101"/>
      <c r="GBH12" s="101"/>
      <c r="GBI12" s="101"/>
      <c r="GBJ12" s="101"/>
      <c r="GBK12" s="101"/>
      <c r="GBL12" s="101"/>
      <c r="GBM12" s="101"/>
      <c r="GBN12" s="101"/>
      <c r="GBO12" s="101"/>
      <c r="GBP12" s="101"/>
      <c r="GBQ12" s="101"/>
      <c r="GBR12" s="101"/>
      <c r="GBS12" s="101"/>
      <c r="GBT12" s="101"/>
      <c r="GBU12" s="101"/>
      <c r="GBV12" s="101"/>
      <c r="GBW12" s="101"/>
      <c r="GBX12" s="101"/>
      <c r="GBY12" s="101"/>
      <c r="GBZ12" s="101"/>
      <c r="GCA12" s="101"/>
      <c r="GCB12" s="101"/>
      <c r="GCC12" s="101"/>
      <c r="GCD12" s="101"/>
      <c r="GCE12" s="101"/>
      <c r="GCF12" s="101"/>
      <c r="GCG12" s="101"/>
      <c r="GCH12" s="101"/>
      <c r="GCI12" s="101"/>
      <c r="GCJ12" s="101"/>
      <c r="GCK12" s="101"/>
      <c r="GCL12" s="101"/>
      <c r="GCM12" s="101"/>
      <c r="GCN12" s="101"/>
      <c r="GCO12" s="101"/>
      <c r="GCP12" s="101"/>
      <c r="GCQ12" s="101"/>
      <c r="GCR12" s="101"/>
      <c r="GCS12" s="101"/>
      <c r="GCT12" s="101"/>
      <c r="GCU12" s="101"/>
      <c r="GCV12" s="101"/>
      <c r="GCW12" s="101"/>
      <c r="GCX12" s="101"/>
      <c r="GCY12" s="101"/>
      <c r="GCZ12" s="101"/>
      <c r="GDA12" s="101"/>
      <c r="GDB12" s="101"/>
      <c r="GDC12" s="101"/>
      <c r="GDD12" s="101"/>
      <c r="GDE12" s="101"/>
      <c r="GDF12" s="101"/>
      <c r="GDG12" s="101"/>
      <c r="GDH12" s="101"/>
      <c r="GDI12" s="101"/>
      <c r="GDJ12" s="101"/>
      <c r="GDK12" s="101"/>
      <c r="GDL12" s="101"/>
      <c r="GDM12" s="101"/>
      <c r="GDN12" s="101"/>
      <c r="GDO12" s="101"/>
      <c r="GDP12" s="101"/>
      <c r="GDQ12" s="101"/>
      <c r="GDR12" s="101"/>
      <c r="GDS12" s="101"/>
      <c r="GDT12" s="101"/>
      <c r="GDU12" s="101"/>
      <c r="GDV12" s="101"/>
      <c r="GDW12" s="101"/>
      <c r="GDX12" s="101"/>
      <c r="GDY12" s="101"/>
      <c r="GDZ12" s="101"/>
      <c r="GEA12" s="101"/>
      <c r="GEB12" s="101"/>
      <c r="GEC12" s="101"/>
      <c r="GED12" s="101"/>
      <c r="GEE12" s="101"/>
      <c r="GEF12" s="101"/>
      <c r="GEG12" s="101"/>
      <c r="GEH12" s="101"/>
      <c r="GEI12" s="101"/>
      <c r="GEJ12" s="101"/>
      <c r="GEK12" s="101"/>
      <c r="GEL12" s="101"/>
      <c r="GEM12" s="101"/>
      <c r="GEN12" s="101"/>
      <c r="GEO12" s="101"/>
      <c r="GEP12" s="101"/>
      <c r="GEQ12" s="101"/>
      <c r="GER12" s="101"/>
      <c r="GES12" s="101"/>
      <c r="GET12" s="101"/>
      <c r="GEU12" s="101"/>
      <c r="GEV12" s="101"/>
      <c r="GEW12" s="101"/>
      <c r="GEX12" s="101"/>
      <c r="GEY12" s="101"/>
      <c r="GEZ12" s="101"/>
      <c r="GFA12" s="101"/>
      <c r="GFB12" s="101"/>
      <c r="GFC12" s="101"/>
      <c r="GFD12" s="101"/>
      <c r="GFE12" s="101"/>
      <c r="GFF12" s="101"/>
      <c r="GFG12" s="101"/>
      <c r="GFH12" s="101"/>
      <c r="GFI12" s="101"/>
      <c r="GFJ12" s="101"/>
      <c r="GFK12" s="101"/>
      <c r="GFL12" s="101"/>
      <c r="GFM12" s="101"/>
      <c r="GFN12" s="101"/>
      <c r="GFO12" s="101"/>
      <c r="GFP12" s="101"/>
      <c r="GFQ12" s="101"/>
      <c r="GFR12" s="101"/>
      <c r="GFS12" s="101"/>
      <c r="GFT12" s="101"/>
      <c r="GFU12" s="101"/>
      <c r="GFV12" s="101"/>
      <c r="GFW12" s="101"/>
      <c r="GFX12" s="101"/>
      <c r="GFY12" s="101"/>
      <c r="GFZ12" s="101"/>
      <c r="GGA12" s="101"/>
      <c r="GGB12" s="101"/>
      <c r="GGC12" s="101"/>
      <c r="GGD12" s="101"/>
      <c r="GGE12" s="101"/>
      <c r="GGF12" s="101"/>
      <c r="GGG12" s="101"/>
      <c r="GGH12" s="101"/>
      <c r="GGI12" s="101"/>
      <c r="GGJ12" s="101"/>
      <c r="GGK12" s="101"/>
      <c r="GGL12" s="101"/>
      <c r="GGM12" s="101"/>
      <c r="GGN12" s="101"/>
      <c r="GGO12" s="101"/>
      <c r="GGP12" s="101"/>
      <c r="GGQ12" s="101"/>
      <c r="GGR12" s="101"/>
      <c r="GGS12" s="101"/>
      <c r="GGT12" s="101"/>
      <c r="GGU12" s="101"/>
      <c r="GGV12" s="101"/>
      <c r="GGW12" s="101"/>
      <c r="GGX12" s="101"/>
      <c r="GGY12" s="101"/>
      <c r="GGZ12" s="101"/>
      <c r="GHA12" s="101"/>
      <c r="GHB12" s="101"/>
      <c r="GHC12" s="101"/>
      <c r="GHD12" s="101"/>
      <c r="GHE12" s="101"/>
      <c r="GHF12" s="101"/>
      <c r="GHG12" s="101"/>
      <c r="GHH12" s="101"/>
      <c r="GHI12" s="101"/>
      <c r="GHJ12" s="101"/>
      <c r="GHK12" s="101"/>
      <c r="GHL12" s="101"/>
      <c r="GHM12" s="101"/>
      <c r="GHN12" s="101"/>
      <c r="GHO12" s="101"/>
      <c r="GHP12" s="101"/>
      <c r="GHQ12" s="101"/>
      <c r="GHR12" s="101"/>
      <c r="GHS12" s="101"/>
      <c r="GHT12" s="101"/>
      <c r="GHU12" s="101"/>
      <c r="GHV12" s="101"/>
      <c r="GHW12" s="101"/>
      <c r="GHX12" s="101"/>
      <c r="GHY12" s="101"/>
      <c r="GHZ12" s="101"/>
      <c r="GIA12" s="101"/>
      <c r="GIB12" s="101"/>
      <c r="GIC12" s="101"/>
      <c r="GID12" s="101"/>
      <c r="GIE12" s="101"/>
      <c r="GIF12" s="101"/>
      <c r="GIG12" s="101"/>
      <c r="GIH12" s="101"/>
      <c r="GII12" s="101"/>
      <c r="GIJ12" s="101"/>
      <c r="GIK12" s="101"/>
      <c r="GIL12" s="101"/>
      <c r="GIM12" s="101"/>
      <c r="GIN12" s="101"/>
      <c r="GIO12" s="101"/>
      <c r="GIP12" s="101"/>
      <c r="GIQ12" s="101"/>
      <c r="GIR12" s="101"/>
      <c r="GIS12" s="101"/>
      <c r="GIT12" s="101"/>
      <c r="GIU12" s="101"/>
      <c r="GIV12" s="101"/>
      <c r="GIW12" s="101"/>
      <c r="GIX12" s="101"/>
      <c r="GIY12" s="101"/>
      <c r="GIZ12" s="101"/>
      <c r="GJA12" s="101"/>
      <c r="GJB12" s="101"/>
      <c r="GJC12" s="101"/>
      <c r="GJD12" s="101"/>
      <c r="GJE12" s="101"/>
      <c r="GJF12" s="101"/>
      <c r="GJG12" s="101"/>
      <c r="GJH12" s="101"/>
      <c r="GJI12" s="101"/>
      <c r="GJJ12" s="101"/>
      <c r="GJK12" s="101"/>
      <c r="GJL12" s="101"/>
      <c r="GJM12" s="101"/>
      <c r="GJN12" s="101"/>
      <c r="GJO12" s="101"/>
      <c r="GJP12" s="101"/>
      <c r="GJQ12" s="101"/>
      <c r="GJR12" s="101"/>
      <c r="GJS12" s="101"/>
      <c r="GJT12" s="101"/>
      <c r="GJU12" s="101"/>
      <c r="GJV12" s="101"/>
      <c r="GJW12" s="101"/>
      <c r="GJX12" s="101"/>
      <c r="GJY12" s="101"/>
      <c r="GJZ12" s="101"/>
      <c r="GKA12" s="101"/>
      <c r="GKB12" s="101"/>
      <c r="GKC12" s="101"/>
      <c r="GKD12" s="101"/>
      <c r="GKE12" s="101"/>
      <c r="GKF12" s="101"/>
      <c r="GKG12" s="101"/>
      <c r="GKH12" s="101"/>
      <c r="GKI12" s="101"/>
      <c r="GKJ12" s="101"/>
      <c r="GKK12" s="101"/>
      <c r="GKL12" s="101"/>
      <c r="GKM12" s="101"/>
      <c r="GKN12" s="101"/>
      <c r="GKO12" s="101"/>
      <c r="GKP12" s="101"/>
      <c r="GKQ12" s="101"/>
      <c r="GKR12" s="101"/>
      <c r="GKS12" s="101"/>
      <c r="GKT12" s="101"/>
      <c r="GKU12" s="101"/>
      <c r="GKV12" s="101"/>
      <c r="GKW12" s="101"/>
      <c r="GKX12" s="101"/>
      <c r="GKY12" s="101"/>
      <c r="GKZ12" s="101"/>
      <c r="GLA12" s="101"/>
      <c r="GLB12" s="101"/>
      <c r="GLC12" s="101"/>
      <c r="GLD12" s="101"/>
      <c r="GLE12" s="101"/>
      <c r="GLF12" s="101"/>
      <c r="GLG12" s="101"/>
      <c r="GLH12" s="101"/>
      <c r="GLI12" s="101"/>
      <c r="GLJ12" s="101"/>
      <c r="GLK12" s="101"/>
      <c r="GLL12" s="101"/>
      <c r="GLM12" s="101"/>
      <c r="GLN12" s="101"/>
      <c r="GLO12" s="101"/>
      <c r="GLP12" s="101"/>
      <c r="GLQ12" s="101"/>
      <c r="GLR12" s="101"/>
      <c r="GLS12" s="101"/>
      <c r="GLT12" s="101"/>
      <c r="GLU12" s="101"/>
      <c r="GLV12" s="101"/>
      <c r="GLW12" s="101"/>
      <c r="GLX12" s="101"/>
      <c r="GLY12" s="101"/>
      <c r="GLZ12" s="101"/>
      <c r="GMA12" s="101"/>
      <c r="GMB12" s="101"/>
      <c r="GMC12" s="101"/>
      <c r="GMD12" s="101"/>
      <c r="GME12" s="101"/>
      <c r="GMF12" s="101"/>
      <c r="GMG12" s="101"/>
      <c r="GMH12" s="101"/>
      <c r="GMI12" s="101"/>
      <c r="GMJ12" s="101"/>
      <c r="GMK12" s="101"/>
      <c r="GML12" s="101"/>
      <c r="GMM12" s="101"/>
      <c r="GMN12" s="101"/>
      <c r="GMO12" s="101"/>
      <c r="GMP12" s="101"/>
      <c r="GMQ12" s="101"/>
      <c r="GMR12" s="101"/>
      <c r="GMS12" s="101"/>
      <c r="GMT12" s="101"/>
      <c r="GMU12" s="101"/>
      <c r="GMV12" s="101"/>
      <c r="GMW12" s="101"/>
      <c r="GMX12" s="101"/>
      <c r="GMY12" s="101"/>
      <c r="GMZ12" s="101"/>
      <c r="GNA12" s="101"/>
      <c r="GNB12" s="101"/>
      <c r="GNC12" s="101"/>
      <c r="GND12" s="101"/>
      <c r="GNE12" s="101"/>
      <c r="GNF12" s="101"/>
      <c r="GNG12" s="101"/>
      <c r="GNH12" s="101"/>
      <c r="GNI12" s="101"/>
      <c r="GNJ12" s="101"/>
      <c r="GNK12" s="101"/>
      <c r="GNL12" s="101"/>
      <c r="GNM12" s="101"/>
      <c r="GNN12" s="101"/>
      <c r="GNO12" s="101"/>
      <c r="GNP12" s="101"/>
      <c r="GNQ12" s="101"/>
      <c r="GNR12" s="101"/>
      <c r="GNS12" s="101"/>
      <c r="GNT12" s="101"/>
      <c r="GNU12" s="101"/>
      <c r="GNV12" s="101"/>
      <c r="GNW12" s="101"/>
      <c r="GNX12" s="101"/>
      <c r="GNY12" s="101"/>
      <c r="GNZ12" s="101"/>
      <c r="GOA12" s="101"/>
      <c r="GOB12" s="101"/>
      <c r="GOC12" s="101"/>
      <c r="GOD12" s="101"/>
      <c r="GOE12" s="101"/>
      <c r="GOF12" s="101"/>
      <c r="GOG12" s="101"/>
      <c r="GOH12" s="101"/>
      <c r="GOI12" s="101"/>
      <c r="GOJ12" s="101"/>
      <c r="GOK12" s="101"/>
      <c r="GOL12" s="101"/>
      <c r="GOM12" s="101"/>
      <c r="GON12" s="101"/>
      <c r="GOO12" s="101"/>
      <c r="GOP12" s="101"/>
      <c r="GOQ12" s="101"/>
      <c r="GOR12" s="101"/>
      <c r="GOS12" s="101"/>
      <c r="GOT12" s="101"/>
      <c r="GOU12" s="101"/>
      <c r="GOV12" s="101"/>
      <c r="GOW12" s="101"/>
      <c r="GOX12" s="101"/>
      <c r="GOY12" s="101"/>
      <c r="GOZ12" s="101"/>
      <c r="GPA12" s="101"/>
      <c r="GPB12" s="101"/>
      <c r="GPC12" s="101"/>
      <c r="GPD12" s="101"/>
      <c r="GPE12" s="101"/>
      <c r="GPF12" s="101"/>
      <c r="GPG12" s="101"/>
      <c r="GPH12" s="101"/>
      <c r="GPI12" s="101"/>
      <c r="GPJ12" s="101"/>
      <c r="GPK12" s="101"/>
      <c r="GPL12" s="101"/>
      <c r="GPM12" s="101"/>
      <c r="GPN12" s="101"/>
      <c r="GPO12" s="101"/>
      <c r="GPP12" s="101"/>
      <c r="GPQ12" s="101"/>
      <c r="GPR12" s="101"/>
      <c r="GPS12" s="101"/>
      <c r="GPT12" s="101"/>
      <c r="GPU12" s="101"/>
      <c r="GPV12" s="101"/>
      <c r="GPW12" s="101"/>
      <c r="GPX12" s="101"/>
      <c r="GPY12" s="101"/>
      <c r="GPZ12" s="101"/>
      <c r="GQA12" s="101"/>
      <c r="GQB12" s="101"/>
      <c r="GQC12" s="101"/>
      <c r="GQD12" s="101"/>
      <c r="GQE12" s="101"/>
      <c r="GQF12" s="101"/>
      <c r="GQG12" s="101"/>
      <c r="GQH12" s="101"/>
      <c r="GQI12" s="101"/>
      <c r="GQJ12" s="101"/>
      <c r="GQK12" s="101"/>
      <c r="GQL12" s="101"/>
      <c r="GQM12" s="101"/>
      <c r="GQN12" s="101"/>
      <c r="GQO12" s="101"/>
      <c r="GQP12" s="101"/>
      <c r="GQQ12" s="101"/>
      <c r="GQR12" s="101"/>
      <c r="GQS12" s="101"/>
      <c r="GQT12" s="101"/>
      <c r="GQU12" s="101"/>
      <c r="GQV12" s="101"/>
      <c r="GQW12" s="101"/>
      <c r="GQX12" s="101"/>
      <c r="GQY12" s="101"/>
      <c r="GQZ12" s="101"/>
      <c r="GRA12" s="101"/>
      <c r="GRB12" s="101"/>
      <c r="GRC12" s="101"/>
      <c r="GRD12" s="101"/>
      <c r="GRE12" s="101"/>
      <c r="GRF12" s="101"/>
      <c r="GRG12" s="101"/>
      <c r="GRH12" s="101"/>
      <c r="GRI12" s="101"/>
      <c r="GRJ12" s="101"/>
      <c r="GRK12" s="101"/>
      <c r="GRL12" s="101"/>
      <c r="GRM12" s="101"/>
      <c r="GRN12" s="101"/>
      <c r="GRO12" s="101"/>
      <c r="GRP12" s="101"/>
      <c r="GRQ12" s="101"/>
      <c r="GRR12" s="101"/>
      <c r="GRS12" s="101"/>
      <c r="GRT12" s="101"/>
      <c r="GRU12" s="101"/>
      <c r="GRV12" s="101"/>
      <c r="GRW12" s="101"/>
      <c r="GRX12" s="101"/>
      <c r="GRY12" s="101"/>
      <c r="GRZ12" s="101"/>
      <c r="GSA12" s="101"/>
      <c r="GSB12" s="101"/>
      <c r="GSC12" s="101"/>
      <c r="GSD12" s="101"/>
      <c r="GSE12" s="101"/>
      <c r="GSF12" s="101"/>
      <c r="GSG12" s="101"/>
      <c r="GSH12" s="101"/>
      <c r="GSI12" s="101"/>
      <c r="GSJ12" s="101"/>
      <c r="GSK12" s="101"/>
      <c r="GSL12" s="101"/>
      <c r="GSM12" s="101"/>
      <c r="GSN12" s="101"/>
      <c r="GSO12" s="101"/>
      <c r="GSP12" s="101"/>
      <c r="GSQ12" s="101"/>
      <c r="GSR12" s="101"/>
      <c r="GSS12" s="101"/>
      <c r="GST12" s="101"/>
      <c r="GSU12" s="101"/>
      <c r="GSV12" s="101"/>
      <c r="GSW12" s="101"/>
      <c r="GSX12" s="101"/>
      <c r="GSY12" s="101"/>
      <c r="GSZ12" s="101"/>
      <c r="GTA12" s="101"/>
      <c r="GTB12" s="101"/>
      <c r="GTC12" s="101"/>
      <c r="GTD12" s="101"/>
      <c r="GTE12" s="101"/>
      <c r="GTF12" s="101"/>
      <c r="GTG12" s="101"/>
      <c r="GTH12" s="101"/>
      <c r="GTI12" s="101"/>
      <c r="GTJ12" s="101"/>
      <c r="GTK12" s="101"/>
      <c r="GTL12" s="101"/>
      <c r="GTM12" s="101"/>
      <c r="GTN12" s="101"/>
      <c r="GTO12" s="101"/>
      <c r="GTP12" s="101"/>
      <c r="GTQ12" s="101"/>
      <c r="GTR12" s="101"/>
      <c r="GTS12" s="101"/>
      <c r="GTT12" s="101"/>
      <c r="GTU12" s="101"/>
      <c r="GTV12" s="101"/>
      <c r="GTW12" s="101"/>
      <c r="GTX12" s="101"/>
      <c r="GTY12" s="101"/>
      <c r="GTZ12" s="101"/>
      <c r="GUA12" s="101"/>
      <c r="GUB12" s="101"/>
      <c r="GUC12" s="101"/>
      <c r="GUD12" s="101"/>
      <c r="GUE12" s="101"/>
      <c r="GUF12" s="101"/>
      <c r="GUG12" s="101"/>
      <c r="GUH12" s="101"/>
      <c r="GUI12" s="101"/>
      <c r="GUJ12" s="101"/>
      <c r="GUK12" s="101"/>
      <c r="GUL12" s="101"/>
      <c r="GUM12" s="101"/>
      <c r="GUN12" s="101"/>
      <c r="GUO12" s="101"/>
      <c r="GUP12" s="101"/>
      <c r="GUQ12" s="101"/>
      <c r="GUR12" s="101"/>
      <c r="GUS12" s="101"/>
      <c r="GUT12" s="101"/>
      <c r="GUU12" s="101"/>
      <c r="GUV12" s="101"/>
      <c r="GUW12" s="101"/>
      <c r="GUX12" s="101"/>
      <c r="GUY12" s="101"/>
      <c r="GUZ12" s="101"/>
      <c r="GVA12" s="101"/>
      <c r="GVB12" s="101"/>
      <c r="GVC12" s="101"/>
      <c r="GVD12" s="101"/>
      <c r="GVE12" s="101"/>
      <c r="GVF12" s="101"/>
      <c r="GVG12" s="101"/>
      <c r="GVH12" s="101"/>
      <c r="GVI12" s="101"/>
      <c r="GVJ12" s="101"/>
      <c r="GVK12" s="101"/>
      <c r="GVL12" s="101"/>
      <c r="GVM12" s="101"/>
      <c r="GVN12" s="101"/>
      <c r="GVO12" s="101"/>
      <c r="GVP12" s="101"/>
      <c r="GVQ12" s="101"/>
      <c r="GVR12" s="101"/>
      <c r="GVS12" s="101"/>
      <c r="GVT12" s="101"/>
      <c r="GVU12" s="101"/>
      <c r="GVV12" s="101"/>
      <c r="GVW12" s="101"/>
      <c r="GVX12" s="101"/>
      <c r="GVY12" s="101"/>
      <c r="GVZ12" s="101"/>
      <c r="GWA12" s="101"/>
      <c r="GWB12" s="101"/>
      <c r="GWC12" s="101"/>
      <c r="GWD12" s="101"/>
      <c r="GWE12" s="101"/>
      <c r="GWF12" s="101"/>
      <c r="GWG12" s="101"/>
      <c r="GWH12" s="101"/>
      <c r="GWI12" s="101"/>
      <c r="GWJ12" s="101"/>
      <c r="GWK12" s="101"/>
      <c r="GWL12" s="101"/>
      <c r="GWM12" s="101"/>
      <c r="GWN12" s="101"/>
      <c r="GWO12" s="101"/>
      <c r="GWP12" s="101"/>
      <c r="GWQ12" s="101"/>
      <c r="GWR12" s="101"/>
      <c r="GWS12" s="101"/>
      <c r="GWT12" s="101"/>
      <c r="GWU12" s="101"/>
      <c r="GWV12" s="101"/>
      <c r="GWW12" s="101"/>
      <c r="GWX12" s="101"/>
      <c r="GWY12" s="101"/>
      <c r="GWZ12" s="101"/>
      <c r="GXA12" s="101"/>
      <c r="GXB12" s="101"/>
      <c r="GXC12" s="101"/>
      <c r="GXD12" s="101"/>
      <c r="GXE12" s="101"/>
      <c r="GXF12" s="101"/>
      <c r="GXG12" s="101"/>
      <c r="GXH12" s="101"/>
      <c r="GXI12" s="101"/>
      <c r="GXJ12" s="101"/>
      <c r="GXK12" s="101"/>
      <c r="GXL12" s="101"/>
      <c r="GXM12" s="101"/>
      <c r="GXN12" s="101"/>
      <c r="GXO12" s="101"/>
      <c r="GXP12" s="101"/>
      <c r="GXQ12" s="101"/>
      <c r="GXR12" s="101"/>
      <c r="GXS12" s="101"/>
      <c r="GXT12" s="101"/>
      <c r="GXU12" s="101"/>
      <c r="GXV12" s="101"/>
      <c r="GXW12" s="101"/>
      <c r="GXX12" s="101"/>
      <c r="GXY12" s="101"/>
      <c r="GXZ12" s="101"/>
      <c r="GYA12" s="101"/>
      <c r="GYB12" s="101"/>
      <c r="GYC12" s="101"/>
      <c r="GYD12" s="101"/>
      <c r="GYE12" s="101"/>
      <c r="GYF12" s="101"/>
      <c r="GYG12" s="101"/>
      <c r="GYH12" s="101"/>
      <c r="GYI12" s="101"/>
      <c r="GYJ12" s="101"/>
      <c r="GYK12" s="101"/>
      <c r="GYL12" s="101"/>
      <c r="GYM12" s="101"/>
      <c r="GYN12" s="101"/>
      <c r="GYO12" s="101"/>
      <c r="GYP12" s="101"/>
      <c r="GYQ12" s="101"/>
      <c r="GYR12" s="101"/>
      <c r="GYS12" s="101"/>
      <c r="GYT12" s="101"/>
      <c r="GYU12" s="101"/>
      <c r="GYV12" s="101"/>
      <c r="GYW12" s="101"/>
      <c r="GYX12" s="101"/>
      <c r="GYY12" s="101"/>
      <c r="GYZ12" s="101"/>
      <c r="GZA12" s="101"/>
      <c r="GZB12" s="101"/>
      <c r="GZC12" s="101"/>
      <c r="GZD12" s="101"/>
      <c r="GZE12" s="101"/>
      <c r="GZF12" s="101"/>
      <c r="GZG12" s="101"/>
      <c r="GZH12" s="101"/>
      <c r="GZI12" s="101"/>
      <c r="GZJ12" s="101"/>
      <c r="GZK12" s="101"/>
      <c r="GZL12" s="101"/>
      <c r="GZM12" s="101"/>
      <c r="GZN12" s="101"/>
      <c r="GZO12" s="101"/>
      <c r="GZP12" s="101"/>
      <c r="GZQ12" s="101"/>
      <c r="GZR12" s="101"/>
      <c r="GZS12" s="101"/>
      <c r="GZT12" s="101"/>
      <c r="GZU12" s="101"/>
      <c r="GZV12" s="101"/>
      <c r="GZW12" s="101"/>
      <c r="GZX12" s="101"/>
      <c r="GZY12" s="101"/>
      <c r="GZZ12" s="101"/>
      <c r="HAA12" s="101"/>
      <c r="HAB12" s="101"/>
      <c r="HAC12" s="101"/>
      <c r="HAD12" s="101"/>
      <c r="HAE12" s="101"/>
      <c r="HAF12" s="101"/>
      <c r="HAG12" s="101"/>
      <c r="HAH12" s="101"/>
      <c r="HAI12" s="101"/>
      <c r="HAJ12" s="101"/>
      <c r="HAK12" s="101"/>
      <c r="HAL12" s="101"/>
      <c r="HAM12" s="101"/>
      <c r="HAN12" s="101"/>
      <c r="HAO12" s="101"/>
      <c r="HAP12" s="101"/>
      <c r="HAQ12" s="101"/>
      <c r="HAR12" s="101"/>
      <c r="HAS12" s="101"/>
      <c r="HAT12" s="101"/>
      <c r="HAU12" s="101"/>
      <c r="HAV12" s="101"/>
      <c r="HAW12" s="101"/>
      <c r="HAX12" s="101"/>
      <c r="HAY12" s="101"/>
      <c r="HAZ12" s="101"/>
      <c r="HBA12" s="101"/>
      <c r="HBB12" s="101"/>
      <c r="HBC12" s="101"/>
      <c r="HBD12" s="101"/>
      <c r="HBE12" s="101"/>
      <c r="HBF12" s="101"/>
      <c r="HBG12" s="101"/>
      <c r="HBH12" s="101"/>
      <c r="HBI12" s="101"/>
      <c r="HBJ12" s="101"/>
      <c r="HBK12" s="101"/>
      <c r="HBL12" s="101"/>
      <c r="HBM12" s="101"/>
      <c r="HBN12" s="101"/>
      <c r="HBO12" s="101"/>
      <c r="HBP12" s="101"/>
      <c r="HBQ12" s="101"/>
      <c r="HBR12" s="101"/>
      <c r="HBS12" s="101"/>
      <c r="HBT12" s="101"/>
      <c r="HBU12" s="101"/>
      <c r="HBV12" s="101"/>
      <c r="HBW12" s="101"/>
      <c r="HBX12" s="101"/>
      <c r="HBY12" s="101"/>
      <c r="HBZ12" s="101"/>
      <c r="HCA12" s="101"/>
      <c r="HCB12" s="101"/>
      <c r="HCC12" s="101"/>
      <c r="HCD12" s="101"/>
      <c r="HCE12" s="101"/>
      <c r="HCF12" s="101"/>
      <c r="HCG12" s="101"/>
      <c r="HCH12" s="101"/>
      <c r="HCI12" s="101"/>
      <c r="HCJ12" s="101"/>
      <c r="HCK12" s="101"/>
      <c r="HCL12" s="101"/>
      <c r="HCM12" s="101"/>
      <c r="HCN12" s="101"/>
      <c r="HCO12" s="101"/>
      <c r="HCP12" s="101"/>
      <c r="HCQ12" s="101"/>
      <c r="HCR12" s="101"/>
      <c r="HCS12" s="101"/>
      <c r="HCT12" s="101"/>
      <c r="HCU12" s="101"/>
      <c r="HCV12" s="101"/>
      <c r="HCW12" s="101"/>
      <c r="HCX12" s="101"/>
      <c r="HCY12" s="101"/>
      <c r="HCZ12" s="101"/>
      <c r="HDA12" s="101"/>
      <c r="HDB12" s="101"/>
      <c r="HDC12" s="101"/>
      <c r="HDD12" s="101"/>
      <c r="HDE12" s="101"/>
      <c r="HDF12" s="101"/>
      <c r="HDG12" s="101"/>
      <c r="HDH12" s="101"/>
      <c r="HDI12" s="101"/>
      <c r="HDJ12" s="101"/>
      <c r="HDK12" s="101"/>
      <c r="HDL12" s="101"/>
      <c r="HDM12" s="101"/>
      <c r="HDN12" s="101"/>
      <c r="HDO12" s="101"/>
      <c r="HDP12" s="101"/>
      <c r="HDQ12" s="101"/>
      <c r="HDR12" s="101"/>
      <c r="HDS12" s="101"/>
      <c r="HDT12" s="101"/>
      <c r="HDU12" s="101"/>
      <c r="HDV12" s="101"/>
      <c r="HDW12" s="101"/>
      <c r="HDX12" s="101"/>
      <c r="HDY12" s="101"/>
      <c r="HDZ12" s="101"/>
      <c r="HEA12" s="101"/>
      <c r="HEB12" s="101"/>
      <c r="HEC12" s="101"/>
      <c r="HED12" s="101"/>
      <c r="HEE12" s="101"/>
      <c r="HEF12" s="101"/>
      <c r="HEG12" s="101"/>
      <c r="HEH12" s="101"/>
      <c r="HEI12" s="101"/>
      <c r="HEJ12" s="101"/>
      <c r="HEK12" s="101"/>
      <c r="HEL12" s="101"/>
      <c r="HEM12" s="101"/>
      <c r="HEN12" s="101"/>
      <c r="HEO12" s="101"/>
      <c r="HEP12" s="101"/>
      <c r="HEQ12" s="101"/>
      <c r="HER12" s="101"/>
      <c r="HES12" s="101"/>
      <c r="HET12" s="101"/>
      <c r="HEU12" s="101"/>
      <c r="HEV12" s="101"/>
      <c r="HEW12" s="101"/>
      <c r="HEX12" s="101"/>
      <c r="HEY12" s="101"/>
      <c r="HEZ12" s="101"/>
      <c r="HFA12" s="101"/>
      <c r="HFB12" s="101"/>
      <c r="HFC12" s="101"/>
      <c r="HFD12" s="101"/>
      <c r="HFE12" s="101"/>
      <c r="HFF12" s="101"/>
      <c r="HFG12" s="101"/>
      <c r="HFH12" s="101"/>
      <c r="HFI12" s="101"/>
      <c r="HFJ12" s="101"/>
      <c r="HFK12" s="101"/>
      <c r="HFL12" s="101"/>
      <c r="HFM12" s="101"/>
      <c r="HFN12" s="101"/>
      <c r="HFO12" s="101"/>
      <c r="HFP12" s="101"/>
      <c r="HFQ12" s="101"/>
      <c r="HFR12" s="101"/>
      <c r="HFS12" s="101"/>
      <c r="HFT12" s="101"/>
      <c r="HFU12" s="101"/>
      <c r="HFV12" s="101"/>
      <c r="HFW12" s="101"/>
      <c r="HFX12" s="101"/>
      <c r="HFY12" s="101"/>
      <c r="HFZ12" s="101"/>
      <c r="HGA12" s="101"/>
      <c r="HGB12" s="101"/>
      <c r="HGC12" s="101"/>
      <c r="HGD12" s="101"/>
      <c r="HGE12" s="101"/>
      <c r="HGF12" s="101"/>
      <c r="HGG12" s="101"/>
      <c r="HGH12" s="101"/>
      <c r="HGI12" s="101"/>
      <c r="HGJ12" s="101"/>
      <c r="HGK12" s="101"/>
      <c r="HGL12" s="101"/>
      <c r="HGM12" s="101"/>
      <c r="HGN12" s="101"/>
      <c r="HGO12" s="101"/>
      <c r="HGP12" s="101"/>
      <c r="HGQ12" s="101"/>
      <c r="HGR12" s="101"/>
      <c r="HGS12" s="101"/>
      <c r="HGT12" s="101"/>
      <c r="HGU12" s="101"/>
      <c r="HGV12" s="101"/>
      <c r="HGW12" s="101"/>
      <c r="HGX12" s="101"/>
      <c r="HGY12" s="101"/>
      <c r="HGZ12" s="101"/>
      <c r="HHA12" s="101"/>
      <c r="HHB12" s="101"/>
      <c r="HHC12" s="101"/>
      <c r="HHD12" s="101"/>
      <c r="HHE12" s="101"/>
      <c r="HHF12" s="101"/>
      <c r="HHG12" s="101"/>
      <c r="HHH12" s="101"/>
      <c r="HHI12" s="101"/>
      <c r="HHJ12" s="101"/>
      <c r="HHK12" s="101"/>
      <c r="HHL12" s="101"/>
      <c r="HHM12" s="101"/>
      <c r="HHN12" s="101"/>
      <c r="HHO12" s="101"/>
      <c r="HHP12" s="101"/>
      <c r="HHQ12" s="101"/>
      <c r="HHR12" s="101"/>
      <c r="HHS12" s="101"/>
      <c r="HHT12" s="101"/>
      <c r="HHU12" s="101"/>
      <c r="HHV12" s="101"/>
      <c r="HHW12" s="101"/>
      <c r="HHX12" s="101"/>
      <c r="HHY12" s="101"/>
      <c r="HHZ12" s="101"/>
      <c r="HIA12" s="101"/>
      <c r="HIB12" s="101"/>
      <c r="HIC12" s="101"/>
      <c r="HID12" s="101"/>
      <c r="HIE12" s="101"/>
      <c r="HIF12" s="101"/>
      <c r="HIG12" s="101"/>
      <c r="HIH12" s="101"/>
      <c r="HII12" s="101"/>
      <c r="HIJ12" s="101"/>
      <c r="HIK12" s="101"/>
      <c r="HIL12" s="101"/>
      <c r="HIM12" s="101"/>
      <c r="HIN12" s="101"/>
      <c r="HIO12" s="101"/>
      <c r="HIP12" s="101"/>
      <c r="HIQ12" s="101"/>
      <c r="HIR12" s="101"/>
      <c r="HIS12" s="101"/>
      <c r="HIT12" s="101"/>
      <c r="HIU12" s="101"/>
      <c r="HIV12" s="101"/>
      <c r="HIW12" s="101"/>
      <c r="HIX12" s="101"/>
      <c r="HIY12" s="101"/>
      <c r="HIZ12" s="101"/>
      <c r="HJA12" s="101"/>
      <c r="HJB12" s="101"/>
      <c r="HJC12" s="101"/>
      <c r="HJD12" s="101"/>
      <c r="HJE12" s="101"/>
      <c r="HJF12" s="101"/>
      <c r="HJG12" s="101"/>
      <c r="HJH12" s="101"/>
      <c r="HJI12" s="101"/>
      <c r="HJJ12" s="101"/>
      <c r="HJK12" s="101"/>
      <c r="HJL12" s="101"/>
      <c r="HJM12" s="101"/>
      <c r="HJN12" s="101"/>
      <c r="HJO12" s="101"/>
      <c r="HJP12" s="101"/>
      <c r="HJQ12" s="101"/>
      <c r="HJR12" s="101"/>
      <c r="HJS12" s="101"/>
      <c r="HJT12" s="101"/>
      <c r="HJU12" s="101"/>
      <c r="HJV12" s="101"/>
      <c r="HJW12" s="101"/>
      <c r="HJX12" s="101"/>
      <c r="HJY12" s="101"/>
      <c r="HJZ12" s="101"/>
      <c r="HKA12" s="101"/>
      <c r="HKB12" s="101"/>
      <c r="HKC12" s="101"/>
      <c r="HKD12" s="101"/>
      <c r="HKE12" s="101"/>
      <c r="HKF12" s="101"/>
      <c r="HKG12" s="101"/>
      <c r="HKH12" s="101"/>
      <c r="HKI12" s="101"/>
      <c r="HKJ12" s="101"/>
      <c r="HKK12" s="101"/>
      <c r="HKL12" s="101"/>
      <c r="HKM12" s="101"/>
      <c r="HKN12" s="101"/>
      <c r="HKO12" s="101"/>
      <c r="HKP12" s="101"/>
      <c r="HKQ12" s="101"/>
      <c r="HKR12" s="101"/>
      <c r="HKS12" s="101"/>
      <c r="HKT12" s="101"/>
      <c r="HKU12" s="101"/>
      <c r="HKV12" s="101"/>
      <c r="HKW12" s="101"/>
      <c r="HKX12" s="101"/>
      <c r="HKY12" s="101"/>
      <c r="HKZ12" s="101"/>
      <c r="HLA12" s="101"/>
      <c r="HLB12" s="101"/>
      <c r="HLC12" s="101"/>
      <c r="HLD12" s="101"/>
      <c r="HLE12" s="101"/>
      <c r="HLF12" s="101"/>
      <c r="HLG12" s="101"/>
      <c r="HLH12" s="101"/>
      <c r="HLI12" s="101"/>
      <c r="HLJ12" s="101"/>
      <c r="HLK12" s="101"/>
      <c r="HLL12" s="101"/>
      <c r="HLM12" s="101"/>
      <c r="HLN12" s="101"/>
      <c r="HLO12" s="101"/>
      <c r="HLP12" s="101"/>
      <c r="HLQ12" s="101"/>
      <c r="HLR12" s="101"/>
      <c r="HLS12" s="101"/>
      <c r="HLT12" s="101"/>
      <c r="HLU12" s="101"/>
      <c r="HLV12" s="101"/>
      <c r="HLW12" s="101"/>
      <c r="HLX12" s="101"/>
      <c r="HLY12" s="101"/>
      <c r="HLZ12" s="101"/>
      <c r="HMA12" s="101"/>
      <c r="HMB12" s="101"/>
      <c r="HMC12" s="101"/>
      <c r="HMD12" s="101"/>
      <c r="HME12" s="101"/>
      <c r="HMF12" s="101"/>
      <c r="HMG12" s="101"/>
      <c r="HMH12" s="101"/>
      <c r="HMI12" s="101"/>
      <c r="HMJ12" s="101"/>
      <c r="HMK12" s="101"/>
      <c r="HML12" s="101"/>
      <c r="HMM12" s="101"/>
      <c r="HMN12" s="101"/>
      <c r="HMO12" s="101"/>
      <c r="HMP12" s="101"/>
      <c r="HMQ12" s="101"/>
      <c r="HMR12" s="101"/>
      <c r="HMS12" s="101"/>
      <c r="HMT12" s="101"/>
      <c r="HMU12" s="101"/>
      <c r="HMV12" s="101"/>
      <c r="HMW12" s="101"/>
      <c r="HMX12" s="101"/>
      <c r="HMY12" s="101"/>
      <c r="HMZ12" s="101"/>
      <c r="HNA12" s="101"/>
      <c r="HNB12" s="101"/>
      <c r="HNC12" s="101"/>
      <c r="HND12" s="101"/>
      <c r="HNE12" s="101"/>
      <c r="HNF12" s="101"/>
      <c r="HNG12" s="101"/>
      <c r="HNH12" s="101"/>
      <c r="HNI12" s="101"/>
      <c r="HNJ12" s="101"/>
      <c r="HNK12" s="101"/>
      <c r="HNL12" s="101"/>
      <c r="HNM12" s="101"/>
      <c r="HNN12" s="101"/>
      <c r="HNO12" s="101"/>
      <c r="HNP12" s="101"/>
      <c r="HNQ12" s="101"/>
      <c r="HNR12" s="101"/>
      <c r="HNS12" s="101"/>
      <c r="HNT12" s="101"/>
      <c r="HNU12" s="101"/>
      <c r="HNV12" s="101"/>
      <c r="HNW12" s="101"/>
      <c r="HNX12" s="101"/>
      <c r="HNY12" s="101"/>
      <c r="HNZ12" s="101"/>
      <c r="HOA12" s="101"/>
      <c r="HOB12" s="101"/>
      <c r="HOC12" s="101"/>
      <c r="HOD12" s="101"/>
      <c r="HOE12" s="101"/>
      <c r="HOF12" s="101"/>
      <c r="HOG12" s="101"/>
      <c r="HOH12" s="101"/>
      <c r="HOI12" s="101"/>
      <c r="HOJ12" s="101"/>
      <c r="HOK12" s="101"/>
      <c r="HOL12" s="101"/>
      <c r="HOM12" s="101"/>
      <c r="HON12" s="101"/>
      <c r="HOO12" s="101"/>
      <c r="HOP12" s="101"/>
      <c r="HOQ12" s="101"/>
      <c r="HOR12" s="101"/>
      <c r="HOS12" s="101"/>
      <c r="HOT12" s="101"/>
      <c r="HOU12" s="101"/>
      <c r="HOV12" s="101"/>
      <c r="HOW12" s="101"/>
      <c r="HOX12" s="101"/>
      <c r="HOY12" s="101"/>
      <c r="HOZ12" s="101"/>
      <c r="HPA12" s="101"/>
      <c r="HPB12" s="101"/>
      <c r="HPC12" s="101"/>
      <c r="HPD12" s="101"/>
      <c r="HPE12" s="101"/>
      <c r="HPF12" s="101"/>
      <c r="HPG12" s="101"/>
      <c r="HPH12" s="101"/>
      <c r="HPI12" s="101"/>
      <c r="HPJ12" s="101"/>
      <c r="HPK12" s="101"/>
      <c r="HPL12" s="101"/>
      <c r="HPM12" s="101"/>
      <c r="HPN12" s="101"/>
      <c r="HPO12" s="101"/>
      <c r="HPP12" s="101"/>
      <c r="HPQ12" s="101"/>
      <c r="HPR12" s="101"/>
      <c r="HPS12" s="101"/>
      <c r="HPT12" s="101"/>
      <c r="HPU12" s="101"/>
      <c r="HPV12" s="101"/>
      <c r="HPW12" s="101"/>
      <c r="HPX12" s="101"/>
      <c r="HPY12" s="101"/>
      <c r="HPZ12" s="101"/>
      <c r="HQA12" s="101"/>
      <c r="HQB12" s="101"/>
      <c r="HQC12" s="101"/>
      <c r="HQD12" s="101"/>
      <c r="HQE12" s="101"/>
      <c r="HQF12" s="101"/>
      <c r="HQG12" s="101"/>
      <c r="HQH12" s="101"/>
      <c r="HQI12" s="101"/>
      <c r="HQJ12" s="101"/>
      <c r="HQK12" s="101"/>
      <c r="HQL12" s="101"/>
      <c r="HQM12" s="101"/>
      <c r="HQN12" s="101"/>
      <c r="HQO12" s="101"/>
      <c r="HQP12" s="101"/>
      <c r="HQQ12" s="101"/>
      <c r="HQR12" s="101"/>
      <c r="HQS12" s="101"/>
      <c r="HQT12" s="101"/>
      <c r="HQU12" s="101"/>
      <c r="HQV12" s="101"/>
      <c r="HQW12" s="101"/>
      <c r="HQX12" s="101"/>
      <c r="HQY12" s="101"/>
      <c r="HQZ12" s="101"/>
      <c r="HRA12" s="101"/>
      <c r="HRB12" s="101"/>
      <c r="HRC12" s="101"/>
      <c r="HRD12" s="101"/>
      <c r="HRE12" s="101"/>
      <c r="HRF12" s="101"/>
      <c r="HRG12" s="101"/>
      <c r="HRH12" s="101"/>
      <c r="HRI12" s="101"/>
      <c r="HRJ12" s="101"/>
      <c r="HRK12" s="101"/>
      <c r="HRL12" s="101"/>
      <c r="HRM12" s="101"/>
      <c r="HRN12" s="101"/>
      <c r="HRO12" s="101"/>
      <c r="HRP12" s="101"/>
      <c r="HRQ12" s="101"/>
      <c r="HRR12" s="101"/>
      <c r="HRS12" s="101"/>
      <c r="HRT12" s="101"/>
      <c r="HRU12" s="101"/>
      <c r="HRV12" s="101"/>
      <c r="HRW12" s="101"/>
      <c r="HRX12" s="101"/>
      <c r="HRY12" s="101"/>
      <c r="HRZ12" s="101"/>
      <c r="HSA12" s="101"/>
      <c r="HSB12" s="101"/>
      <c r="HSC12" s="101"/>
      <c r="HSD12" s="101"/>
      <c r="HSE12" s="101"/>
      <c r="HSF12" s="101"/>
      <c r="HSG12" s="101"/>
      <c r="HSH12" s="101"/>
      <c r="HSI12" s="101"/>
      <c r="HSJ12" s="101"/>
      <c r="HSK12" s="101"/>
      <c r="HSL12" s="101"/>
      <c r="HSM12" s="101"/>
      <c r="HSN12" s="101"/>
      <c r="HSO12" s="101"/>
      <c r="HSP12" s="101"/>
      <c r="HSQ12" s="101"/>
      <c r="HSR12" s="101"/>
      <c r="HSS12" s="101"/>
      <c r="HST12" s="101"/>
      <c r="HSU12" s="101"/>
      <c r="HSV12" s="101"/>
      <c r="HSW12" s="101"/>
      <c r="HSX12" s="101"/>
      <c r="HSY12" s="101"/>
      <c r="HSZ12" s="101"/>
      <c r="HTA12" s="101"/>
      <c r="HTB12" s="101"/>
      <c r="HTC12" s="101"/>
      <c r="HTD12" s="101"/>
      <c r="HTE12" s="101"/>
      <c r="HTF12" s="101"/>
      <c r="HTG12" s="101"/>
      <c r="HTH12" s="101"/>
      <c r="HTI12" s="101"/>
      <c r="HTJ12" s="101"/>
      <c r="HTK12" s="101"/>
      <c r="HTL12" s="101"/>
      <c r="HTM12" s="101"/>
      <c r="HTN12" s="101"/>
      <c r="HTO12" s="101"/>
      <c r="HTP12" s="101"/>
      <c r="HTQ12" s="101"/>
      <c r="HTR12" s="101"/>
      <c r="HTS12" s="101"/>
      <c r="HTT12" s="101"/>
      <c r="HTU12" s="101"/>
      <c r="HTV12" s="101"/>
      <c r="HTW12" s="101"/>
      <c r="HTX12" s="101"/>
      <c r="HTY12" s="101"/>
      <c r="HTZ12" s="101"/>
      <c r="HUA12" s="101"/>
      <c r="HUB12" s="101"/>
      <c r="HUC12" s="101"/>
      <c r="HUD12" s="101"/>
      <c r="HUE12" s="101"/>
      <c r="HUF12" s="101"/>
      <c r="HUG12" s="101"/>
      <c r="HUH12" s="101"/>
      <c r="HUI12" s="101"/>
      <c r="HUJ12" s="101"/>
      <c r="HUK12" s="101"/>
      <c r="HUL12" s="101"/>
      <c r="HUM12" s="101"/>
      <c r="HUN12" s="101"/>
      <c r="HUO12" s="101"/>
      <c r="HUP12" s="101"/>
      <c r="HUQ12" s="101"/>
      <c r="HUR12" s="101"/>
      <c r="HUS12" s="101"/>
      <c r="HUT12" s="101"/>
      <c r="HUU12" s="101"/>
      <c r="HUV12" s="101"/>
      <c r="HUW12" s="101"/>
      <c r="HUX12" s="101"/>
      <c r="HUY12" s="101"/>
      <c r="HUZ12" s="101"/>
      <c r="HVA12" s="101"/>
      <c r="HVB12" s="101"/>
      <c r="HVC12" s="101"/>
      <c r="HVD12" s="101"/>
      <c r="HVE12" s="101"/>
      <c r="HVF12" s="101"/>
      <c r="HVG12" s="101"/>
      <c r="HVH12" s="101"/>
      <c r="HVI12" s="101"/>
      <c r="HVJ12" s="101"/>
      <c r="HVK12" s="101"/>
      <c r="HVL12" s="101"/>
      <c r="HVM12" s="101"/>
      <c r="HVN12" s="101"/>
      <c r="HVO12" s="101"/>
      <c r="HVP12" s="101"/>
      <c r="HVQ12" s="101"/>
      <c r="HVR12" s="101"/>
      <c r="HVS12" s="101"/>
      <c r="HVT12" s="101"/>
      <c r="HVU12" s="101"/>
      <c r="HVV12" s="101"/>
      <c r="HVW12" s="101"/>
      <c r="HVX12" s="101"/>
      <c r="HVY12" s="101"/>
      <c r="HVZ12" s="101"/>
      <c r="HWA12" s="101"/>
      <c r="HWB12" s="101"/>
      <c r="HWC12" s="101"/>
      <c r="HWD12" s="101"/>
      <c r="HWE12" s="101"/>
      <c r="HWF12" s="101"/>
      <c r="HWG12" s="101"/>
      <c r="HWH12" s="101"/>
      <c r="HWI12" s="101"/>
      <c r="HWJ12" s="101"/>
      <c r="HWK12" s="101"/>
      <c r="HWL12" s="101"/>
      <c r="HWM12" s="101"/>
      <c r="HWN12" s="101"/>
      <c r="HWO12" s="101"/>
      <c r="HWP12" s="101"/>
      <c r="HWQ12" s="101"/>
      <c r="HWR12" s="101"/>
      <c r="HWS12" s="101"/>
      <c r="HWT12" s="101"/>
      <c r="HWU12" s="101"/>
      <c r="HWV12" s="101"/>
      <c r="HWW12" s="101"/>
      <c r="HWX12" s="101"/>
      <c r="HWY12" s="101"/>
      <c r="HWZ12" s="101"/>
      <c r="HXA12" s="101"/>
      <c r="HXB12" s="101"/>
      <c r="HXC12" s="101"/>
      <c r="HXD12" s="101"/>
      <c r="HXE12" s="101"/>
      <c r="HXF12" s="101"/>
      <c r="HXG12" s="101"/>
      <c r="HXH12" s="101"/>
      <c r="HXI12" s="101"/>
      <c r="HXJ12" s="101"/>
      <c r="HXK12" s="101"/>
      <c r="HXL12" s="101"/>
      <c r="HXM12" s="101"/>
      <c r="HXN12" s="101"/>
      <c r="HXO12" s="101"/>
      <c r="HXP12" s="101"/>
      <c r="HXQ12" s="101"/>
      <c r="HXR12" s="101"/>
      <c r="HXS12" s="101"/>
      <c r="HXT12" s="101"/>
      <c r="HXU12" s="101"/>
      <c r="HXV12" s="101"/>
      <c r="HXW12" s="101"/>
      <c r="HXX12" s="101"/>
      <c r="HXY12" s="101"/>
      <c r="HXZ12" s="101"/>
      <c r="HYA12" s="101"/>
      <c r="HYB12" s="101"/>
      <c r="HYC12" s="101"/>
      <c r="HYD12" s="101"/>
      <c r="HYE12" s="101"/>
      <c r="HYF12" s="101"/>
      <c r="HYG12" s="101"/>
      <c r="HYH12" s="101"/>
      <c r="HYI12" s="101"/>
      <c r="HYJ12" s="101"/>
      <c r="HYK12" s="101"/>
      <c r="HYL12" s="101"/>
      <c r="HYM12" s="101"/>
      <c r="HYN12" s="101"/>
      <c r="HYO12" s="101"/>
      <c r="HYP12" s="101"/>
      <c r="HYQ12" s="101"/>
      <c r="HYR12" s="101"/>
      <c r="HYS12" s="101"/>
      <c r="HYT12" s="101"/>
      <c r="HYU12" s="101"/>
      <c r="HYV12" s="101"/>
      <c r="HYW12" s="101"/>
      <c r="HYX12" s="101"/>
      <c r="HYY12" s="101"/>
      <c r="HYZ12" s="101"/>
      <c r="HZA12" s="101"/>
      <c r="HZB12" s="101"/>
      <c r="HZC12" s="101"/>
      <c r="HZD12" s="101"/>
      <c r="HZE12" s="101"/>
      <c r="HZF12" s="101"/>
      <c r="HZG12" s="101"/>
      <c r="HZH12" s="101"/>
      <c r="HZI12" s="101"/>
      <c r="HZJ12" s="101"/>
      <c r="HZK12" s="101"/>
      <c r="HZL12" s="101"/>
      <c r="HZM12" s="101"/>
      <c r="HZN12" s="101"/>
      <c r="HZO12" s="101"/>
      <c r="HZP12" s="101"/>
      <c r="HZQ12" s="101"/>
      <c r="HZR12" s="101"/>
      <c r="HZS12" s="101"/>
      <c r="HZT12" s="101"/>
      <c r="HZU12" s="101"/>
      <c r="HZV12" s="101"/>
      <c r="HZW12" s="101"/>
      <c r="HZX12" s="101"/>
      <c r="HZY12" s="101"/>
      <c r="HZZ12" s="101"/>
      <c r="IAA12" s="101"/>
      <c r="IAB12" s="101"/>
      <c r="IAC12" s="101"/>
      <c r="IAD12" s="101"/>
      <c r="IAE12" s="101"/>
      <c r="IAF12" s="101"/>
      <c r="IAG12" s="101"/>
      <c r="IAH12" s="101"/>
      <c r="IAI12" s="101"/>
      <c r="IAJ12" s="101"/>
      <c r="IAK12" s="101"/>
      <c r="IAL12" s="101"/>
      <c r="IAM12" s="101"/>
      <c r="IAN12" s="101"/>
      <c r="IAO12" s="101"/>
      <c r="IAP12" s="101"/>
      <c r="IAQ12" s="101"/>
      <c r="IAR12" s="101"/>
      <c r="IAS12" s="101"/>
      <c r="IAT12" s="101"/>
      <c r="IAU12" s="101"/>
      <c r="IAV12" s="101"/>
      <c r="IAW12" s="101"/>
      <c r="IAX12" s="101"/>
      <c r="IAY12" s="101"/>
      <c r="IAZ12" s="101"/>
      <c r="IBA12" s="101"/>
      <c r="IBB12" s="101"/>
      <c r="IBC12" s="101"/>
      <c r="IBD12" s="101"/>
      <c r="IBE12" s="101"/>
      <c r="IBF12" s="101"/>
      <c r="IBG12" s="101"/>
      <c r="IBH12" s="101"/>
      <c r="IBI12" s="101"/>
      <c r="IBJ12" s="101"/>
      <c r="IBK12" s="101"/>
      <c r="IBL12" s="101"/>
      <c r="IBM12" s="101"/>
      <c r="IBN12" s="101"/>
      <c r="IBO12" s="101"/>
      <c r="IBP12" s="101"/>
      <c r="IBQ12" s="101"/>
      <c r="IBR12" s="101"/>
      <c r="IBS12" s="101"/>
      <c r="IBT12" s="101"/>
      <c r="IBU12" s="101"/>
      <c r="IBV12" s="101"/>
      <c r="IBW12" s="101"/>
      <c r="IBX12" s="101"/>
      <c r="IBY12" s="101"/>
      <c r="IBZ12" s="101"/>
      <c r="ICA12" s="101"/>
      <c r="ICB12" s="101"/>
      <c r="ICC12" s="101"/>
      <c r="ICD12" s="101"/>
      <c r="ICE12" s="101"/>
      <c r="ICF12" s="101"/>
      <c r="ICG12" s="101"/>
      <c r="ICH12" s="101"/>
      <c r="ICI12" s="101"/>
      <c r="ICJ12" s="101"/>
      <c r="ICK12" s="101"/>
      <c r="ICL12" s="101"/>
      <c r="ICM12" s="101"/>
      <c r="ICN12" s="101"/>
      <c r="ICO12" s="101"/>
      <c r="ICP12" s="101"/>
      <c r="ICQ12" s="101"/>
      <c r="ICR12" s="101"/>
      <c r="ICS12" s="101"/>
      <c r="ICT12" s="101"/>
      <c r="ICU12" s="101"/>
      <c r="ICV12" s="101"/>
      <c r="ICW12" s="101"/>
      <c r="ICX12" s="101"/>
      <c r="ICY12" s="101"/>
      <c r="ICZ12" s="101"/>
      <c r="IDA12" s="101"/>
      <c r="IDB12" s="101"/>
      <c r="IDC12" s="101"/>
      <c r="IDD12" s="101"/>
      <c r="IDE12" s="101"/>
      <c r="IDF12" s="101"/>
      <c r="IDG12" s="101"/>
      <c r="IDH12" s="101"/>
      <c r="IDI12" s="101"/>
      <c r="IDJ12" s="101"/>
      <c r="IDK12" s="101"/>
      <c r="IDL12" s="101"/>
      <c r="IDM12" s="101"/>
      <c r="IDN12" s="101"/>
      <c r="IDO12" s="101"/>
      <c r="IDP12" s="101"/>
      <c r="IDQ12" s="101"/>
      <c r="IDR12" s="101"/>
      <c r="IDS12" s="101"/>
      <c r="IDT12" s="101"/>
      <c r="IDU12" s="101"/>
      <c r="IDV12" s="101"/>
      <c r="IDW12" s="101"/>
      <c r="IDX12" s="101"/>
      <c r="IDY12" s="101"/>
      <c r="IDZ12" s="101"/>
      <c r="IEA12" s="101"/>
      <c r="IEB12" s="101"/>
      <c r="IEC12" s="101"/>
      <c r="IED12" s="101"/>
      <c r="IEE12" s="101"/>
      <c r="IEF12" s="101"/>
      <c r="IEG12" s="101"/>
      <c r="IEH12" s="101"/>
      <c r="IEI12" s="101"/>
      <c r="IEJ12" s="101"/>
      <c r="IEK12" s="101"/>
      <c r="IEL12" s="101"/>
      <c r="IEM12" s="101"/>
      <c r="IEN12" s="101"/>
      <c r="IEO12" s="101"/>
      <c r="IEP12" s="101"/>
      <c r="IEQ12" s="101"/>
      <c r="IER12" s="101"/>
      <c r="IES12" s="101"/>
      <c r="IET12" s="101"/>
      <c r="IEU12" s="101"/>
      <c r="IEV12" s="101"/>
      <c r="IEW12" s="101"/>
      <c r="IEX12" s="101"/>
      <c r="IEY12" s="101"/>
      <c r="IEZ12" s="101"/>
      <c r="IFA12" s="101"/>
      <c r="IFB12" s="101"/>
      <c r="IFC12" s="101"/>
      <c r="IFD12" s="101"/>
      <c r="IFE12" s="101"/>
      <c r="IFF12" s="101"/>
      <c r="IFG12" s="101"/>
      <c r="IFH12" s="101"/>
      <c r="IFI12" s="101"/>
      <c r="IFJ12" s="101"/>
      <c r="IFK12" s="101"/>
      <c r="IFL12" s="101"/>
      <c r="IFM12" s="101"/>
      <c r="IFN12" s="101"/>
      <c r="IFO12" s="101"/>
      <c r="IFP12" s="101"/>
      <c r="IFQ12" s="101"/>
      <c r="IFR12" s="101"/>
      <c r="IFS12" s="101"/>
      <c r="IFT12" s="101"/>
      <c r="IFU12" s="101"/>
      <c r="IFV12" s="101"/>
      <c r="IFW12" s="101"/>
      <c r="IFX12" s="101"/>
      <c r="IFY12" s="101"/>
      <c r="IFZ12" s="101"/>
      <c r="IGA12" s="101"/>
      <c r="IGB12" s="101"/>
      <c r="IGC12" s="101"/>
      <c r="IGD12" s="101"/>
      <c r="IGE12" s="101"/>
      <c r="IGF12" s="101"/>
      <c r="IGG12" s="101"/>
      <c r="IGH12" s="101"/>
      <c r="IGI12" s="101"/>
      <c r="IGJ12" s="101"/>
      <c r="IGK12" s="101"/>
      <c r="IGL12" s="101"/>
      <c r="IGM12" s="101"/>
      <c r="IGN12" s="101"/>
      <c r="IGO12" s="101"/>
      <c r="IGP12" s="101"/>
      <c r="IGQ12" s="101"/>
      <c r="IGR12" s="101"/>
      <c r="IGS12" s="101"/>
      <c r="IGT12" s="101"/>
      <c r="IGU12" s="101"/>
      <c r="IGV12" s="101"/>
      <c r="IGW12" s="101"/>
      <c r="IGX12" s="101"/>
      <c r="IGY12" s="101"/>
      <c r="IGZ12" s="101"/>
      <c r="IHA12" s="101"/>
      <c r="IHB12" s="101"/>
      <c r="IHC12" s="101"/>
      <c r="IHD12" s="101"/>
      <c r="IHE12" s="101"/>
      <c r="IHF12" s="101"/>
      <c r="IHG12" s="101"/>
      <c r="IHH12" s="101"/>
      <c r="IHI12" s="101"/>
      <c r="IHJ12" s="101"/>
      <c r="IHK12" s="101"/>
      <c r="IHL12" s="101"/>
      <c r="IHM12" s="101"/>
      <c r="IHN12" s="101"/>
      <c r="IHO12" s="101"/>
      <c r="IHP12" s="101"/>
      <c r="IHQ12" s="101"/>
      <c r="IHR12" s="101"/>
      <c r="IHS12" s="101"/>
      <c r="IHT12" s="101"/>
      <c r="IHU12" s="101"/>
      <c r="IHV12" s="101"/>
      <c r="IHW12" s="101"/>
      <c r="IHX12" s="101"/>
      <c r="IHY12" s="101"/>
      <c r="IHZ12" s="101"/>
      <c r="IIA12" s="101"/>
      <c r="IIB12" s="101"/>
      <c r="IIC12" s="101"/>
      <c r="IID12" s="101"/>
      <c r="IIE12" s="101"/>
      <c r="IIF12" s="101"/>
      <c r="IIG12" s="101"/>
      <c r="IIH12" s="101"/>
      <c r="III12" s="101"/>
      <c r="IIJ12" s="101"/>
      <c r="IIK12" s="101"/>
      <c r="IIL12" s="101"/>
      <c r="IIM12" s="101"/>
      <c r="IIN12" s="101"/>
      <c r="IIO12" s="101"/>
      <c r="IIP12" s="101"/>
      <c r="IIQ12" s="101"/>
      <c r="IIR12" s="101"/>
      <c r="IIS12" s="101"/>
      <c r="IIT12" s="101"/>
      <c r="IIU12" s="101"/>
      <c r="IIV12" s="101"/>
      <c r="IIW12" s="101"/>
      <c r="IIX12" s="101"/>
      <c r="IIY12" s="101"/>
      <c r="IIZ12" s="101"/>
      <c r="IJA12" s="101"/>
      <c r="IJB12" s="101"/>
      <c r="IJC12" s="101"/>
      <c r="IJD12" s="101"/>
      <c r="IJE12" s="101"/>
      <c r="IJF12" s="101"/>
      <c r="IJG12" s="101"/>
      <c r="IJH12" s="101"/>
      <c r="IJI12" s="101"/>
      <c r="IJJ12" s="101"/>
      <c r="IJK12" s="101"/>
      <c r="IJL12" s="101"/>
      <c r="IJM12" s="101"/>
      <c r="IJN12" s="101"/>
      <c r="IJO12" s="101"/>
      <c r="IJP12" s="101"/>
      <c r="IJQ12" s="101"/>
      <c r="IJR12" s="101"/>
      <c r="IJS12" s="101"/>
      <c r="IJT12" s="101"/>
      <c r="IJU12" s="101"/>
      <c r="IJV12" s="101"/>
      <c r="IJW12" s="101"/>
      <c r="IJX12" s="101"/>
      <c r="IJY12" s="101"/>
      <c r="IJZ12" s="101"/>
      <c r="IKA12" s="101"/>
      <c r="IKB12" s="101"/>
      <c r="IKC12" s="101"/>
      <c r="IKD12" s="101"/>
      <c r="IKE12" s="101"/>
      <c r="IKF12" s="101"/>
      <c r="IKG12" s="101"/>
      <c r="IKH12" s="101"/>
      <c r="IKI12" s="101"/>
      <c r="IKJ12" s="101"/>
      <c r="IKK12" s="101"/>
      <c r="IKL12" s="101"/>
      <c r="IKM12" s="101"/>
      <c r="IKN12" s="101"/>
      <c r="IKO12" s="101"/>
      <c r="IKP12" s="101"/>
      <c r="IKQ12" s="101"/>
      <c r="IKR12" s="101"/>
      <c r="IKS12" s="101"/>
      <c r="IKT12" s="101"/>
      <c r="IKU12" s="101"/>
      <c r="IKV12" s="101"/>
      <c r="IKW12" s="101"/>
      <c r="IKX12" s="101"/>
      <c r="IKY12" s="101"/>
      <c r="IKZ12" s="101"/>
      <c r="ILA12" s="101"/>
      <c r="ILB12" s="101"/>
      <c r="ILC12" s="101"/>
      <c r="ILD12" s="101"/>
      <c r="ILE12" s="101"/>
      <c r="ILF12" s="101"/>
      <c r="ILG12" s="101"/>
      <c r="ILH12" s="101"/>
      <c r="ILI12" s="101"/>
      <c r="ILJ12" s="101"/>
      <c r="ILK12" s="101"/>
      <c r="ILL12" s="101"/>
      <c r="ILM12" s="101"/>
      <c r="ILN12" s="101"/>
      <c r="ILO12" s="101"/>
      <c r="ILP12" s="101"/>
      <c r="ILQ12" s="101"/>
      <c r="ILR12" s="101"/>
      <c r="ILS12" s="101"/>
      <c r="ILT12" s="101"/>
      <c r="ILU12" s="101"/>
      <c r="ILV12" s="101"/>
      <c r="ILW12" s="101"/>
      <c r="ILX12" s="101"/>
      <c r="ILY12" s="101"/>
      <c r="ILZ12" s="101"/>
      <c r="IMA12" s="101"/>
      <c r="IMB12" s="101"/>
      <c r="IMC12" s="101"/>
      <c r="IMD12" s="101"/>
      <c r="IME12" s="101"/>
      <c r="IMF12" s="101"/>
      <c r="IMG12" s="101"/>
      <c r="IMH12" s="101"/>
      <c r="IMI12" s="101"/>
      <c r="IMJ12" s="101"/>
      <c r="IMK12" s="101"/>
      <c r="IML12" s="101"/>
      <c r="IMM12" s="101"/>
      <c r="IMN12" s="101"/>
      <c r="IMO12" s="101"/>
      <c r="IMP12" s="101"/>
      <c r="IMQ12" s="101"/>
      <c r="IMR12" s="101"/>
      <c r="IMS12" s="101"/>
      <c r="IMT12" s="101"/>
      <c r="IMU12" s="101"/>
      <c r="IMV12" s="101"/>
      <c r="IMW12" s="101"/>
      <c r="IMX12" s="101"/>
      <c r="IMY12" s="101"/>
      <c r="IMZ12" s="101"/>
      <c r="INA12" s="101"/>
      <c r="INB12" s="101"/>
      <c r="INC12" s="101"/>
      <c r="IND12" s="101"/>
      <c r="INE12" s="101"/>
      <c r="INF12" s="101"/>
      <c r="ING12" s="101"/>
      <c r="INH12" s="101"/>
      <c r="INI12" s="101"/>
      <c r="INJ12" s="101"/>
      <c r="INK12" s="101"/>
      <c r="INL12" s="101"/>
      <c r="INM12" s="101"/>
      <c r="INN12" s="101"/>
      <c r="INO12" s="101"/>
      <c r="INP12" s="101"/>
      <c r="INQ12" s="101"/>
      <c r="INR12" s="101"/>
      <c r="INS12" s="101"/>
      <c r="INT12" s="101"/>
      <c r="INU12" s="101"/>
      <c r="INV12" s="101"/>
      <c r="INW12" s="101"/>
      <c r="INX12" s="101"/>
      <c r="INY12" s="101"/>
      <c r="INZ12" s="101"/>
      <c r="IOA12" s="101"/>
      <c r="IOB12" s="101"/>
      <c r="IOC12" s="101"/>
      <c r="IOD12" s="101"/>
      <c r="IOE12" s="101"/>
      <c r="IOF12" s="101"/>
      <c r="IOG12" s="101"/>
      <c r="IOH12" s="101"/>
      <c r="IOI12" s="101"/>
      <c r="IOJ12" s="101"/>
      <c r="IOK12" s="101"/>
      <c r="IOL12" s="101"/>
      <c r="IOM12" s="101"/>
      <c r="ION12" s="101"/>
      <c r="IOO12" s="101"/>
      <c r="IOP12" s="101"/>
      <c r="IOQ12" s="101"/>
      <c r="IOR12" s="101"/>
      <c r="IOS12" s="101"/>
      <c r="IOT12" s="101"/>
      <c r="IOU12" s="101"/>
      <c r="IOV12" s="101"/>
      <c r="IOW12" s="101"/>
      <c r="IOX12" s="101"/>
      <c r="IOY12" s="101"/>
      <c r="IOZ12" s="101"/>
      <c r="IPA12" s="101"/>
      <c r="IPB12" s="101"/>
      <c r="IPC12" s="101"/>
      <c r="IPD12" s="101"/>
      <c r="IPE12" s="101"/>
      <c r="IPF12" s="101"/>
      <c r="IPG12" s="101"/>
      <c r="IPH12" s="101"/>
      <c r="IPI12" s="101"/>
      <c r="IPJ12" s="101"/>
      <c r="IPK12" s="101"/>
      <c r="IPL12" s="101"/>
      <c r="IPM12" s="101"/>
      <c r="IPN12" s="101"/>
      <c r="IPO12" s="101"/>
      <c r="IPP12" s="101"/>
      <c r="IPQ12" s="101"/>
      <c r="IPR12" s="101"/>
      <c r="IPS12" s="101"/>
      <c r="IPT12" s="101"/>
      <c r="IPU12" s="101"/>
      <c r="IPV12" s="101"/>
      <c r="IPW12" s="101"/>
      <c r="IPX12" s="101"/>
      <c r="IPY12" s="101"/>
      <c r="IPZ12" s="101"/>
      <c r="IQA12" s="101"/>
      <c r="IQB12" s="101"/>
      <c r="IQC12" s="101"/>
      <c r="IQD12" s="101"/>
      <c r="IQE12" s="101"/>
      <c r="IQF12" s="101"/>
      <c r="IQG12" s="101"/>
      <c r="IQH12" s="101"/>
      <c r="IQI12" s="101"/>
      <c r="IQJ12" s="101"/>
      <c r="IQK12" s="101"/>
      <c r="IQL12" s="101"/>
      <c r="IQM12" s="101"/>
      <c r="IQN12" s="101"/>
      <c r="IQO12" s="101"/>
      <c r="IQP12" s="101"/>
      <c r="IQQ12" s="101"/>
      <c r="IQR12" s="101"/>
      <c r="IQS12" s="101"/>
      <c r="IQT12" s="101"/>
      <c r="IQU12" s="101"/>
      <c r="IQV12" s="101"/>
      <c r="IQW12" s="101"/>
      <c r="IQX12" s="101"/>
      <c r="IQY12" s="101"/>
      <c r="IQZ12" s="101"/>
      <c r="IRA12" s="101"/>
      <c r="IRB12" s="101"/>
      <c r="IRC12" s="101"/>
      <c r="IRD12" s="101"/>
      <c r="IRE12" s="101"/>
      <c r="IRF12" s="101"/>
      <c r="IRG12" s="101"/>
      <c r="IRH12" s="101"/>
      <c r="IRI12" s="101"/>
      <c r="IRJ12" s="101"/>
      <c r="IRK12" s="101"/>
      <c r="IRL12" s="101"/>
      <c r="IRM12" s="101"/>
      <c r="IRN12" s="101"/>
      <c r="IRO12" s="101"/>
      <c r="IRP12" s="101"/>
      <c r="IRQ12" s="101"/>
      <c r="IRR12" s="101"/>
      <c r="IRS12" s="101"/>
      <c r="IRT12" s="101"/>
      <c r="IRU12" s="101"/>
      <c r="IRV12" s="101"/>
      <c r="IRW12" s="101"/>
      <c r="IRX12" s="101"/>
      <c r="IRY12" s="101"/>
      <c r="IRZ12" s="101"/>
      <c r="ISA12" s="101"/>
      <c r="ISB12" s="101"/>
      <c r="ISC12" s="101"/>
      <c r="ISD12" s="101"/>
      <c r="ISE12" s="101"/>
      <c r="ISF12" s="101"/>
      <c r="ISG12" s="101"/>
      <c r="ISH12" s="101"/>
      <c r="ISI12" s="101"/>
      <c r="ISJ12" s="101"/>
      <c r="ISK12" s="101"/>
      <c r="ISL12" s="101"/>
      <c r="ISM12" s="101"/>
      <c r="ISN12" s="101"/>
      <c r="ISO12" s="101"/>
      <c r="ISP12" s="101"/>
      <c r="ISQ12" s="101"/>
      <c r="ISR12" s="101"/>
      <c r="ISS12" s="101"/>
      <c r="IST12" s="101"/>
      <c r="ISU12" s="101"/>
      <c r="ISV12" s="101"/>
      <c r="ISW12" s="101"/>
      <c r="ISX12" s="101"/>
      <c r="ISY12" s="101"/>
      <c r="ISZ12" s="101"/>
      <c r="ITA12" s="101"/>
      <c r="ITB12" s="101"/>
      <c r="ITC12" s="101"/>
      <c r="ITD12" s="101"/>
      <c r="ITE12" s="101"/>
      <c r="ITF12" s="101"/>
      <c r="ITG12" s="101"/>
      <c r="ITH12" s="101"/>
      <c r="ITI12" s="101"/>
      <c r="ITJ12" s="101"/>
      <c r="ITK12" s="101"/>
      <c r="ITL12" s="101"/>
      <c r="ITM12" s="101"/>
      <c r="ITN12" s="101"/>
      <c r="ITO12" s="101"/>
      <c r="ITP12" s="101"/>
      <c r="ITQ12" s="101"/>
      <c r="ITR12" s="101"/>
      <c r="ITS12" s="101"/>
      <c r="ITT12" s="101"/>
      <c r="ITU12" s="101"/>
      <c r="ITV12" s="101"/>
      <c r="ITW12" s="101"/>
      <c r="ITX12" s="101"/>
      <c r="ITY12" s="101"/>
      <c r="ITZ12" s="101"/>
      <c r="IUA12" s="101"/>
      <c r="IUB12" s="101"/>
      <c r="IUC12" s="101"/>
      <c r="IUD12" s="101"/>
      <c r="IUE12" s="101"/>
      <c r="IUF12" s="101"/>
      <c r="IUG12" s="101"/>
      <c r="IUH12" s="101"/>
      <c r="IUI12" s="101"/>
      <c r="IUJ12" s="101"/>
      <c r="IUK12" s="101"/>
      <c r="IUL12" s="101"/>
      <c r="IUM12" s="101"/>
      <c r="IUN12" s="101"/>
      <c r="IUO12" s="101"/>
      <c r="IUP12" s="101"/>
      <c r="IUQ12" s="101"/>
      <c r="IUR12" s="101"/>
      <c r="IUS12" s="101"/>
      <c r="IUT12" s="101"/>
      <c r="IUU12" s="101"/>
      <c r="IUV12" s="101"/>
      <c r="IUW12" s="101"/>
      <c r="IUX12" s="101"/>
      <c r="IUY12" s="101"/>
      <c r="IUZ12" s="101"/>
      <c r="IVA12" s="101"/>
      <c r="IVB12" s="101"/>
      <c r="IVC12" s="101"/>
      <c r="IVD12" s="101"/>
      <c r="IVE12" s="101"/>
      <c r="IVF12" s="101"/>
      <c r="IVG12" s="101"/>
      <c r="IVH12" s="101"/>
      <c r="IVI12" s="101"/>
      <c r="IVJ12" s="101"/>
      <c r="IVK12" s="101"/>
      <c r="IVL12" s="101"/>
      <c r="IVM12" s="101"/>
      <c r="IVN12" s="101"/>
      <c r="IVO12" s="101"/>
      <c r="IVP12" s="101"/>
      <c r="IVQ12" s="101"/>
      <c r="IVR12" s="101"/>
      <c r="IVS12" s="101"/>
      <c r="IVT12" s="101"/>
      <c r="IVU12" s="101"/>
      <c r="IVV12" s="101"/>
      <c r="IVW12" s="101"/>
      <c r="IVX12" s="101"/>
      <c r="IVY12" s="101"/>
      <c r="IVZ12" s="101"/>
      <c r="IWA12" s="101"/>
      <c r="IWB12" s="101"/>
      <c r="IWC12" s="101"/>
      <c r="IWD12" s="101"/>
      <c r="IWE12" s="101"/>
      <c r="IWF12" s="101"/>
      <c r="IWG12" s="101"/>
      <c r="IWH12" s="101"/>
      <c r="IWI12" s="101"/>
      <c r="IWJ12" s="101"/>
      <c r="IWK12" s="101"/>
      <c r="IWL12" s="101"/>
      <c r="IWM12" s="101"/>
      <c r="IWN12" s="101"/>
      <c r="IWO12" s="101"/>
      <c r="IWP12" s="101"/>
      <c r="IWQ12" s="101"/>
      <c r="IWR12" s="101"/>
      <c r="IWS12" s="101"/>
      <c r="IWT12" s="101"/>
      <c r="IWU12" s="101"/>
      <c r="IWV12" s="101"/>
      <c r="IWW12" s="101"/>
      <c r="IWX12" s="101"/>
      <c r="IWY12" s="101"/>
      <c r="IWZ12" s="101"/>
      <c r="IXA12" s="101"/>
      <c r="IXB12" s="101"/>
      <c r="IXC12" s="101"/>
      <c r="IXD12" s="101"/>
      <c r="IXE12" s="101"/>
      <c r="IXF12" s="101"/>
      <c r="IXG12" s="101"/>
      <c r="IXH12" s="101"/>
      <c r="IXI12" s="101"/>
      <c r="IXJ12" s="101"/>
      <c r="IXK12" s="101"/>
      <c r="IXL12" s="101"/>
      <c r="IXM12" s="101"/>
      <c r="IXN12" s="101"/>
      <c r="IXO12" s="101"/>
      <c r="IXP12" s="101"/>
      <c r="IXQ12" s="101"/>
      <c r="IXR12" s="101"/>
      <c r="IXS12" s="101"/>
      <c r="IXT12" s="101"/>
      <c r="IXU12" s="101"/>
      <c r="IXV12" s="101"/>
      <c r="IXW12" s="101"/>
      <c r="IXX12" s="101"/>
      <c r="IXY12" s="101"/>
      <c r="IXZ12" s="101"/>
      <c r="IYA12" s="101"/>
      <c r="IYB12" s="101"/>
      <c r="IYC12" s="101"/>
      <c r="IYD12" s="101"/>
      <c r="IYE12" s="101"/>
      <c r="IYF12" s="101"/>
      <c r="IYG12" s="101"/>
      <c r="IYH12" s="101"/>
      <c r="IYI12" s="101"/>
      <c r="IYJ12" s="101"/>
      <c r="IYK12" s="101"/>
      <c r="IYL12" s="101"/>
      <c r="IYM12" s="101"/>
      <c r="IYN12" s="101"/>
      <c r="IYO12" s="101"/>
      <c r="IYP12" s="101"/>
      <c r="IYQ12" s="101"/>
      <c r="IYR12" s="101"/>
      <c r="IYS12" s="101"/>
      <c r="IYT12" s="101"/>
      <c r="IYU12" s="101"/>
      <c r="IYV12" s="101"/>
      <c r="IYW12" s="101"/>
      <c r="IYX12" s="101"/>
      <c r="IYY12" s="101"/>
      <c r="IYZ12" s="101"/>
      <c r="IZA12" s="101"/>
      <c r="IZB12" s="101"/>
      <c r="IZC12" s="101"/>
      <c r="IZD12" s="101"/>
      <c r="IZE12" s="101"/>
      <c r="IZF12" s="101"/>
      <c r="IZG12" s="101"/>
      <c r="IZH12" s="101"/>
      <c r="IZI12" s="101"/>
      <c r="IZJ12" s="101"/>
      <c r="IZK12" s="101"/>
      <c r="IZL12" s="101"/>
      <c r="IZM12" s="101"/>
      <c r="IZN12" s="101"/>
      <c r="IZO12" s="101"/>
      <c r="IZP12" s="101"/>
      <c r="IZQ12" s="101"/>
      <c r="IZR12" s="101"/>
      <c r="IZS12" s="101"/>
      <c r="IZT12" s="101"/>
      <c r="IZU12" s="101"/>
      <c r="IZV12" s="101"/>
      <c r="IZW12" s="101"/>
      <c r="IZX12" s="101"/>
      <c r="IZY12" s="101"/>
      <c r="IZZ12" s="101"/>
      <c r="JAA12" s="101"/>
      <c r="JAB12" s="101"/>
      <c r="JAC12" s="101"/>
      <c r="JAD12" s="101"/>
      <c r="JAE12" s="101"/>
      <c r="JAF12" s="101"/>
      <c r="JAG12" s="101"/>
      <c r="JAH12" s="101"/>
      <c r="JAI12" s="101"/>
      <c r="JAJ12" s="101"/>
      <c r="JAK12" s="101"/>
      <c r="JAL12" s="101"/>
      <c r="JAM12" s="101"/>
      <c r="JAN12" s="101"/>
      <c r="JAO12" s="101"/>
      <c r="JAP12" s="101"/>
      <c r="JAQ12" s="101"/>
      <c r="JAR12" s="101"/>
      <c r="JAS12" s="101"/>
      <c r="JAT12" s="101"/>
      <c r="JAU12" s="101"/>
      <c r="JAV12" s="101"/>
      <c r="JAW12" s="101"/>
      <c r="JAX12" s="101"/>
      <c r="JAY12" s="101"/>
      <c r="JAZ12" s="101"/>
      <c r="JBA12" s="101"/>
      <c r="JBB12" s="101"/>
      <c r="JBC12" s="101"/>
      <c r="JBD12" s="101"/>
      <c r="JBE12" s="101"/>
      <c r="JBF12" s="101"/>
      <c r="JBG12" s="101"/>
      <c r="JBH12" s="101"/>
      <c r="JBI12" s="101"/>
      <c r="JBJ12" s="101"/>
      <c r="JBK12" s="101"/>
      <c r="JBL12" s="101"/>
      <c r="JBM12" s="101"/>
      <c r="JBN12" s="101"/>
      <c r="JBO12" s="101"/>
      <c r="JBP12" s="101"/>
      <c r="JBQ12" s="101"/>
      <c r="JBR12" s="101"/>
      <c r="JBS12" s="101"/>
      <c r="JBT12" s="101"/>
      <c r="JBU12" s="101"/>
      <c r="JBV12" s="101"/>
      <c r="JBW12" s="101"/>
      <c r="JBX12" s="101"/>
      <c r="JBY12" s="101"/>
      <c r="JBZ12" s="101"/>
      <c r="JCA12" s="101"/>
      <c r="JCB12" s="101"/>
      <c r="JCC12" s="101"/>
      <c r="JCD12" s="101"/>
      <c r="JCE12" s="101"/>
      <c r="JCF12" s="101"/>
      <c r="JCG12" s="101"/>
      <c r="JCH12" s="101"/>
      <c r="JCI12" s="101"/>
      <c r="JCJ12" s="101"/>
      <c r="JCK12" s="101"/>
      <c r="JCL12" s="101"/>
      <c r="JCM12" s="101"/>
      <c r="JCN12" s="101"/>
      <c r="JCO12" s="101"/>
      <c r="JCP12" s="101"/>
      <c r="JCQ12" s="101"/>
      <c r="JCR12" s="101"/>
      <c r="JCS12" s="101"/>
      <c r="JCT12" s="101"/>
      <c r="JCU12" s="101"/>
      <c r="JCV12" s="101"/>
      <c r="JCW12" s="101"/>
      <c r="JCX12" s="101"/>
      <c r="JCY12" s="101"/>
      <c r="JCZ12" s="101"/>
      <c r="JDA12" s="101"/>
      <c r="JDB12" s="101"/>
      <c r="JDC12" s="101"/>
      <c r="JDD12" s="101"/>
      <c r="JDE12" s="101"/>
      <c r="JDF12" s="101"/>
      <c r="JDG12" s="101"/>
      <c r="JDH12" s="101"/>
      <c r="JDI12" s="101"/>
      <c r="JDJ12" s="101"/>
      <c r="JDK12" s="101"/>
      <c r="JDL12" s="101"/>
      <c r="JDM12" s="101"/>
      <c r="JDN12" s="101"/>
      <c r="JDO12" s="101"/>
      <c r="JDP12" s="101"/>
      <c r="JDQ12" s="101"/>
      <c r="JDR12" s="101"/>
      <c r="JDS12" s="101"/>
      <c r="JDT12" s="101"/>
      <c r="JDU12" s="101"/>
      <c r="JDV12" s="101"/>
      <c r="JDW12" s="101"/>
      <c r="JDX12" s="101"/>
      <c r="JDY12" s="101"/>
      <c r="JDZ12" s="101"/>
      <c r="JEA12" s="101"/>
      <c r="JEB12" s="101"/>
      <c r="JEC12" s="101"/>
      <c r="JED12" s="101"/>
      <c r="JEE12" s="101"/>
      <c r="JEF12" s="101"/>
      <c r="JEG12" s="101"/>
      <c r="JEH12" s="101"/>
      <c r="JEI12" s="101"/>
      <c r="JEJ12" s="101"/>
      <c r="JEK12" s="101"/>
      <c r="JEL12" s="101"/>
      <c r="JEM12" s="101"/>
      <c r="JEN12" s="101"/>
      <c r="JEO12" s="101"/>
      <c r="JEP12" s="101"/>
      <c r="JEQ12" s="101"/>
      <c r="JER12" s="101"/>
      <c r="JES12" s="101"/>
      <c r="JET12" s="101"/>
      <c r="JEU12" s="101"/>
      <c r="JEV12" s="101"/>
      <c r="JEW12" s="101"/>
      <c r="JEX12" s="101"/>
      <c r="JEY12" s="101"/>
      <c r="JEZ12" s="101"/>
      <c r="JFA12" s="101"/>
      <c r="JFB12" s="101"/>
      <c r="JFC12" s="101"/>
      <c r="JFD12" s="101"/>
      <c r="JFE12" s="101"/>
      <c r="JFF12" s="101"/>
      <c r="JFG12" s="101"/>
      <c r="JFH12" s="101"/>
      <c r="JFI12" s="101"/>
      <c r="JFJ12" s="101"/>
      <c r="JFK12" s="101"/>
      <c r="JFL12" s="101"/>
      <c r="JFM12" s="101"/>
      <c r="JFN12" s="101"/>
      <c r="JFO12" s="101"/>
      <c r="JFP12" s="101"/>
      <c r="JFQ12" s="101"/>
      <c r="JFR12" s="101"/>
      <c r="JFS12" s="101"/>
      <c r="JFT12" s="101"/>
      <c r="JFU12" s="101"/>
      <c r="JFV12" s="101"/>
      <c r="JFW12" s="101"/>
      <c r="JFX12" s="101"/>
      <c r="JFY12" s="101"/>
      <c r="JFZ12" s="101"/>
      <c r="JGA12" s="101"/>
      <c r="JGB12" s="101"/>
      <c r="JGC12" s="101"/>
      <c r="JGD12" s="101"/>
      <c r="JGE12" s="101"/>
      <c r="JGF12" s="101"/>
      <c r="JGG12" s="101"/>
      <c r="JGH12" s="101"/>
      <c r="JGI12" s="101"/>
      <c r="JGJ12" s="101"/>
      <c r="JGK12" s="101"/>
      <c r="JGL12" s="101"/>
      <c r="JGM12" s="101"/>
      <c r="JGN12" s="101"/>
      <c r="JGO12" s="101"/>
      <c r="JGP12" s="101"/>
      <c r="JGQ12" s="101"/>
      <c r="JGR12" s="101"/>
      <c r="JGS12" s="101"/>
      <c r="JGT12" s="101"/>
      <c r="JGU12" s="101"/>
      <c r="JGV12" s="101"/>
      <c r="JGW12" s="101"/>
      <c r="JGX12" s="101"/>
      <c r="JGY12" s="101"/>
      <c r="JGZ12" s="101"/>
      <c r="JHA12" s="101"/>
      <c r="JHB12" s="101"/>
      <c r="JHC12" s="101"/>
      <c r="JHD12" s="101"/>
      <c r="JHE12" s="101"/>
      <c r="JHF12" s="101"/>
      <c r="JHG12" s="101"/>
      <c r="JHH12" s="101"/>
      <c r="JHI12" s="101"/>
      <c r="JHJ12" s="101"/>
      <c r="JHK12" s="101"/>
      <c r="JHL12" s="101"/>
      <c r="JHM12" s="101"/>
      <c r="JHN12" s="101"/>
      <c r="JHO12" s="101"/>
      <c r="JHP12" s="101"/>
      <c r="JHQ12" s="101"/>
      <c r="JHR12" s="101"/>
      <c r="JHS12" s="101"/>
      <c r="JHT12" s="101"/>
      <c r="JHU12" s="101"/>
      <c r="JHV12" s="101"/>
      <c r="JHW12" s="101"/>
      <c r="JHX12" s="101"/>
      <c r="JHY12" s="101"/>
      <c r="JHZ12" s="101"/>
      <c r="JIA12" s="101"/>
      <c r="JIB12" s="101"/>
      <c r="JIC12" s="101"/>
      <c r="JID12" s="101"/>
      <c r="JIE12" s="101"/>
      <c r="JIF12" s="101"/>
      <c r="JIG12" s="101"/>
      <c r="JIH12" s="101"/>
      <c r="JII12" s="101"/>
      <c r="JIJ12" s="101"/>
      <c r="JIK12" s="101"/>
      <c r="JIL12" s="101"/>
      <c r="JIM12" s="101"/>
      <c r="JIN12" s="101"/>
      <c r="JIO12" s="101"/>
      <c r="JIP12" s="101"/>
      <c r="JIQ12" s="101"/>
      <c r="JIR12" s="101"/>
      <c r="JIS12" s="101"/>
      <c r="JIT12" s="101"/>
      <c r="JIU12" s="101"/>
      <c r="JIV12" s="101"/>
      <c r="JIW12" s="101"/>
      <c r="JIX12" s="101"/>
      <c r="JIY12" s="101"/>
      <c r="JIZ12" s="101"/>
      <c r="JJA12" s="101"/>
      <c r="JJB12" s="101"/>
      <c r="JJC12" s="101"/>
      <c r="JJD12" s="101"/>
      <c r="JJE12" s="101"/>
      <c r="JJF12" s="101"/>
      <c r="JJG12" s="101"/>
      <c r="JJH12" s="101"/>
      <c r="JJI12" s="101"/>
      <c r="JJJ12" s="101"/>
      <c r="JJK12" s="101"/>
      <c r="JJL12" s="101"/>
      <c r="JJM12" s="101"/>
      <c r="JJN12" s="101"/>
      <c r="JJO12" s="101"/>
      <c r="JJP12" s="101"/>
      <c r="JJQ12" s="101"/>
      <c r="JJR12" s="101"/>
      <c r="JJS12" s="101"/>
      <c r="JJT12" s="101"/>
      <c r="JJU12" s="101"/>
      <c r="JJV12" s="101"/>
      <c r="JJW12" s="101"/>
      <c r="JJX12" s="101"/>
      <c r="JJY12" s="101"/>
      <c r="JJZ12" s="101"/>
      <c r="JKA12" s="101"/>
      <c r="JKB12" s="101"/>
      <c r="JKC12" s="101"/>
      <c r="JKD12" s="101"/>
      <c r="JKE12" s="101"/>
      <c r="JKF12" s="101"/>
      <c r="JKG12" s="101"/>
      <c r="JKH12" s="101"/>
      <c r="JKI12" s="101"/>
      <c r="JKJ12" s="101"/>
      <c r="JKK12" s="101"/>
      <c r="JKL12" s="101"/>
      <c r="JKM12" s="101"/>
      <c r="JKN12" s="101"/>
      <c r="JKO12" s="101"/>
      <c r="JKP12" s="101"/>
      <c r="JKQ12" s="101"/>
      <c r="JKR12" s="101"/>
      <c r="JKS12" s="101"/>
      <c r="JKT12" s="101"/>
      <c r="JKU12" s="101"/>
      <c r="JKV12" s="101"/>
      <c r="JKW12" s="101"/>
      <c r="JKX12" s="101"/>
      <c r="JKY12" s="101"/>
      <c r="JKZ12" s="101"/>
      <c r="JLA12" s="101"/>
      <c r="JLB12" s="101"/>
      <c r="JLC12" s="101"/>
      <c r="JLD12" s="101"/>
      <c r="JLE12" s="101"/>
      <c r="JLF12" s="101"/>
      <c r="JLG12" s="101"/>
      <c r="JLH12" s="101"/>
      <c r="JLI12" s="101"/>
      <c r="JLJ12" s="101"/>
      <c r="JLK12" s="101"/>
      <c r="JLL12" s="101"/>
      <c r="JLM12" s="101"/>
      <c r="JLN12" s="101"/>
      <c r="JLO12" s="101"/>
      <c r="JLP12" s="101"/>
      <c r="JLQ12" s="101"/>
      <c r="JLR12" s="101"/>
      <c r="JLS12" s="101"/>
      <c r="JLT12" s="101"/>
      <c r="JLU12" s="101"/>
      <c r="JLV12" s="101"/>
      <c r="JLW12" s="101"/>
      <c r="JLX12" s="101"/>
      <c r="JLY12" s="101"/>
      <c r="JLZ12" s="101"/>
      <c r="JMA12" s="101"/>
      <c r="JMB12" s="101"/>
      <c r="JMC12" s="101"/>
      <c r="JMD12" s="101"/>
      <c r="JME12" s="101"/>
      <c r="JMF12" s="101"/>
      <c r="JMG12" s="101"/>
      <c r="JMH12" s="101"/>
      <c r="JMI12" s="101"/>
      <c r="JMJ12" s="101"/>
      <c r="JMK12" s="101"/>
      <c r="JML12" s="101"/>
      <c r="JMM12" s="101"/>
      <c r="JMN12" s="101"/>
      <c r="JMO12" s="101"/>
      <c r="JMP12" s="101"/>
      <c r="JMQ12" s="101"/>
      <c r="JMR12" s="101"/>
      <c r="JMS12" s="101"/>
      <c r="JMT12" s="101"/>
      <c r="JMU12" s="101"/>
      <c r="JMV12" s="101"/>
      <c r="JMW12" s="101"/>
      <c r="JMX12" s="101"/>
      <c r="JMY12" s="101"/>
      <c r="JMZ12" s="101"/>
      <c r="JNA12" s="101"/>
      <c r="JNB12" s="101"/>
      <c r="JNC12" s="101"/>
      <c r="JND12" s="101"/>
      <c r="JNE12" s="101"/>
      <c r="JNF12" s="101"/>
      <c r="JNG12" s="101"/>
      <c r="JNH12" s="101"/>
      <c r="JNI12" s="101"/>
      <c r="JNJ12" s="101"/>
      <c r="JNK12" s="101"/>
      <c r="JNL12" s="101"/>
      <c r="JNM12" s="101"/>
      <c r="JNN12" s="101"/>
      <c r="JNO12" s="101"/>
      <c r="JNP12" s="101"/>
      <c r="JNQ12" s="101"/>
      <c r="JNR12" s="101"/>
      <c r="JNS12" s="101"/>
      <c r="JNT12" s="101"/>
      <c r="JNU12" s="101"/>
      <c r="JNV12" s="101"/>
      <c r="JNW12" s="101"/>
      <c r="JNX12" s="101"/>
      <c r="JNY12" s="101"/>
      <c r="JNZ12" s="101"/>
      <c r="JOA12" s="101"/>
      <c r="JOB12" s="101"/>
      <c r="JOC12" s="101"/>
      <c r="JOD12" s="101"/>
      <c r="JOE12" s="101"/>
      <c r="JOF12" s="101"/>
      <c r="JOG12" s="101"/>
      <c r="JOH12" s="101"/>
      <c r="JOI12" s="101"/>
      <c r="JOJ12" s="101"/>
      <c r="JOK12" s="101"/>
      <c r="JOL12" s="101"/>
      <c r="JOM12" s="101"/>
      <c r="JON12" s="101"/>
      <c r="JOO12" s="101"/>
      <c r="JOP12" s="101"/>
      <c r="JOQ12" s="101"/>
      <c r="JOR12" s="101"/>
      <c r="JOS12" s="101"/>
      <c r="JOT12" s="101"/>
      <c r="JOU12" s="101"/>
      <c r="JOV12" s="101"/>
      <c r="JOW12" s="101"/>
      <c r="JOX12" s="101"/>
      <c r="JOY12" s="101"/>
      <c r="JOZ12" s="101"/>
      <c r="JPA12" s="101"/>
      <c r="JPB12" s="101"/>
      <c r="JPC12" s="101"/>
      <c r="JPD12" s="101"/>
      <c r="JPE12" s="101"/>
      <c r="JPF12" s="101"/>
      <c r="JPG12" s="101"/>
      <c r="JPH12" s="101"/>
      <c r="JPI12" s="101"/>
      <c r="JPJ12" s="101"/>
      <c r="JPK12" s="101"/>
      <c r="JPL12" s="101"/>
      <c r="JPM12" s="101"/>
      <c r="JPN12" s="101"/>
      <c r="JPO12" s="101"/>
      <c r="JPP12" s="101"/>
      <c r="JPQ12" s="101"/>
      <c r="JPR12" s="101"/>
      <c r="JPS12" s="101"/>
      <c r="JPT12" s="101"/>
      <c r="JPU12" s="101"/>
      <c r="JPV12" s="101"/>
      <c r="JPW12" s="101"/>
      <c r="JPX12" s="101"/>
      <c r="JPY12" s="101"/>
      <c r="JPZ12" s="101"/>
      <c r="JQA12" s="101"/>
      <c r="JQB12" s="101"/>
      <c r="JQC12" s="101"/>
      <c r="JQD12" s="101"/>
      <c r="JQE12" s="101"/>
      <c r="JQF12" s="101"/>
      <c r="JQG12" s="101"/>
      <c r="JQH12" s="101"/>
      <c r="JQI12" s="101"/>
      <c r="JQJ12" s="101"/>
      <c r="JQK12" s="101"/>
      <c r="JQL12" s="101"/>
      <c r="JQM12" s="101"/>
      <c r="JQN12" s="101"/>
      <c r="JQO12" s="101"/>
      <c r="JQP12" s="101"/>
      <c r="JQQ12" s="101"/>
      <c r="JQR12" s="101"/>
      <c r="JQS12" s="101"/>
      <c r="JQT12" s="101"/>
      <c r="JQU12" s="101"/>
      <c r="JQV12" s="101"/>
      <c r="JQW12" s="101"/>
      <c r="JQX12" s="101"/>
      <c r="JQY12" s="101"/>
      <c r="JQZ12" s="101"/>
      <c r="JRA12" s="101"/>
      <c r="JRB12" s="101"/>
      <c r="JRC12" s="101"/>
      <c r="JRD12" s="101"/>
      <c r="JRE12" s="101"/>
      <c r="JRF12" s="101"/>
      <c r="JRG12" s="101"/>
      <c r="JRH12" s="101"/>
      <c r="JRI12" s="101"/>
      <c r="JRJ12" s="101"/>
      <c r="JRK12" s="101"/>
      <c r="JRL12" s="101"/>
      <c r="JRM12" s="101"/>
      <c r="JRN12" s="101"/>
      <c r="JRO12" s="101"/>
      <c r="JRP12" s="101"/>
      <c r="JRQ12" s="101"/>
      <c r="JRR12" s="101"/>
      <c r="JRS12" s="101"/>
      <c r="JRT12" s="101"/>
      <c r="JRU12" s="101"/>
      <c r="JRV12" s="101"/>
      <c r="JRW12" s="101"/>
      <c r="JRX12" s="101"/>
      <c r="JRY12" s="101"/>
      <c r="JRZ12" s="101"/>
      <c r="JSA12" s="101"/>
      <c r="JSB12" s="101"/>
      <c r="JSC12" s="101"/>
      <c r="JSD12" s="101"/>
      <c r="JSE12" s="101"/>
      <c r="JSF12" s="101"/>
      <c r="JSG12" s="101"/>
      <c r="JSH12" s="101"/>
      <c r="JSI12" s="101"/>
      <c r="JSJ12" s="101"/>
      <c r="JSK12" s="101"/>
      <c r="JSL12" s="101"/>
      <c r="JSM12" s="101"/>
      <c r="JSN12" s="101"/>
      <c r="JSO12" s="101"/>
      <c r="JSP12" s="101"/>
      <c r="JSQ12" s="101"/>
      <c r="JSR12" s="101"/>
      <c r="JSS12" s="101"/>
      <c r="JST12" s="101"/>
      <c r="JSU12" s="101"/>
      <c r="JSV12" s="101"/>
      <c r="JSW12" s="101"/>
      <c r="JSX12" s="101"/>
      <c r="JSY12" s="101"/>
      <c r="JSZ12" s="101"/>
      <c r="JTA12" s="101"/>
      <c r="JTB12" s="101"/>
      <c r="JTC12" s="101"/>
      <c r="JTD12" s="101"/>
      <c r="JTE12" s="101"/>
      <c r="JTF12" s="101"/>
      <c r="JTG12" s="101"/>
      <c r="JTH12" s="101"/>
      <c r="JTI12" s="101"/>
      <c r="JTJ12" s="101"/>
      <c r="JTK12" s="101"/>
      <c r="JTL12" s="101"/>
      <c r="JTM12" s="101"/>
      <c r="JTN12" s="101"/>
      <c r="JTO12" s="101"/>
      <c r="JTP12" s="101"/>
      <c r="JTQ12" s="101"/>
      <c r="JTR12" s="101"/>
      <c r="JTS12" s="101"/>
      <c r="JTT12" s="101"/>
      <c r="JTU12" s="101"/>
      <c r="JTV12" s="101"/>
      <c r="JTW12" s="101"/>
      <c r="JTX12" s="101"/>
      <c r="JTY12" s="101"/>
      <c r="JTZ12" s="101"/>
      <c r="JUA12" s="101"/>
      <c r="JUB12" s="101"/>
      <c r="JUC12" s="101"/>
      <c r="JUD12" s="101"/>
      <c r="JUE12" s="101"/>
      <c r="JUF12" s="101"/>
      <c r="JUG12" s="101"/>
      <c r="JUH12" s="101"/>
      <c r="JUI12" s="101"/>
      <c r="JUJ12" s="101"/>
      <c r="JUK12" s="101"/>
      <c r="JUL12" s="101"/>
      <c r="JUM12" s="101"/>
      <c r="JUN12" s="101"/>
      <c r="JUO12" s="101"/>
      <c r="JUP12" s="101"/>
      <c r="JUQ12" s="101"/>
      <c r="JUR12" s="101"/>
      <c r="JUS12" s="101"/>
      <c r="JUT12" s="101"/>
      <c r="JUU12" s="101"/>
      <c r="JUV12" s="101"/>
      <c r="JUW12" s="101"/>
      <c r="JUX12" s="101"/>
      <c r="JUY12" s="101"/>
      <c r="JUZ12" s="101"/>
      <c r="JVA12" s="101"/>
      <c r="JVB12" s="101"/>
      <c r="JVC12" s="101"/>
      <c r="JVD12" s="101"/>
      <c r="JVE12" s="101"/>
      <c r="JVF12" s="101"/>
      <c r="JVG12" s="101"/>
      <c r="JVH12" s="101"/>
      <c r="JVI12" s="101"/>
      <c r="JVJ12" s="101"/>
      <c r="JVK12" s="101"/>
      <c r="JVL12" s="101"/>
      <c r="JVM12" s="101"/>
      <c r="JVN12" s="101"/>
      <c r="JVO12" s="101"/>
      <c r="JVP12" s="101"/>
      <c r="JVQ12" s="101"/>
      <c r="JVR12" s="101"/>
      <c r="JVS12" s="101"/>
      <c r="JVT12" s="101"/>
      <c r="JVU12" s="101"/>
      <c r="JVV12" s="101"/>
      <c r="JVW12" s="101"/>
      <c r="JVX12" s="101"/>
      <c r="JVY12" s="101"/>
      <c r="JVZ12" s="101"/>
      <c r="JWA12" s="101"/>
      <c r="JWB12" s="101"/>
      <c r="JWC12" s="101"/>
      <c r="JWD12" s="101"/>
      <c r="JWE12" s="101"/>
      <c r="JWF12" s="101"/>
      <c r="JWG12" s="101"/>
      <c r="JWH12" s="101"/>
      <c r="JWI12" s="101"/>
      <c r="JWJ12" s="101"/>
      <c r="JWK12" s="101"/>
      <c r="JWL12" s="101"/>
      <c r="JWM12" s="101"/>
      <c r="JWN12" s="101"/>
      <c r="JWO12" s="101"/>
      <c r="JWP12" s="101"/>
      <c r="JWQ12" s="101"/>
      <c r="JWR12" s="101"/>
      <c r="JWS12" s="101"/>
      <c r="JWT12" s="101"/>
      <c r="JWU12" s="101"/>
      <c r="JWV12" s="101"/>
      <c r="JWW12" s="101"/>
      <c r="JWX12" s="101"/>
      <c r="JWY12" s="101"/>
      <c r="JWZ12" s="101"/>
      <c r="JXA12" s="101"/>
      <c r="JXB12" s="101"/>
      <c r="JXC12" s="101"/>
      <c r="JXD12" s="101"/>
      <c r="JXE12" s="101"/>
      <c r="JXF12" s="101"/>
      <c r="JXG12" s="101"/>
      <c r="JXH12" s="101"/>
      <c r="JXI12" s="101"/>
      <c r="JXJ12" s="101"/>
      <c r="JXK12" s="101"/>
      <c r="JXL12" s="101"/>
      <c r="JXM12" s="101"/>
      <c r="JXN12" s="101"/>
      <c r="JXO12" s="101"/>
      <c r="JXP12" s="101"/>
      <c r="JXQ12" s="101"/>
      <c r="JXR12" s="101"/>
      <c r="JXS12" s="101"/>
      <c r="JXT12" s="101"/>
      <c r="JXU12" s="101"/>
      <c r="JXV12" s="101"/>
      <c r="JXW12" s="101"/>
      <c r="JXX12" s="101"/>
      <c r="JXY12" s="101"/>
      <c r="JXZ12" s="101"/>
      <c r="JYA12" s="101"/>
      <c r="JYB12" s="101"/>
      <c r="JYC12" s="101"/>
      <c r="JYD12" s="101"/>
      <c r="JYE12" s="101"/>
      <c r="JYF12" s="101"/>
      <c r="JYG12" s="101"/>
      <c r="JYH12" s="101"/>
      <c r="JYI12" s="101"/>
      <c r="JYJ12" s="101"/>
      <c r="JYK12" s="101"/>
      <c r="JYL12" s="101"/>
      <c r="JYM12" s="101"/>
      <c r="JYN12" s="101"/>
      <c r="JYO12" s="101"/>
      <c r="JYP12" s="101"/>
      <c r="JYQ12" s="101"/>
      <c r="JYR12" s="101"/>
      <c r="JYS12" s="101"/>
      <c r="JYT12" s="101"/>
      <c r="JYU12" s="101"/>
      <c r="JYV12" s="101"/>
      <c r="JYW12" s="101"/>
      <c r="JYX12" s="101"/>
      <c r="JYY12" s="101"/>
      <c r="JYZ12" s="101"/>
      <c r="JZA12" s="101"/>
      <c r="JZB12" s="101"/>
      <c r="JZC12" s="101"/>
      <c r="JZD12" s="101"/>
      <c r="JZE12" s="101"/>
      <c r="JZF12" s="101"/>
      <c r="JZG12" s="101"/>
      <c r="JZH12" s="101"/>
      <c r="JZI12" s="101"/>
      <c r="JZJ12" s="101"/>
      <c r="JZK12" s="101"/>
      <c r="JZL12" s="101"/>
      <c r="JZM12" s="101"/>
      <c r="JZN12" s="101"/>
      <c r="JZO12" s="101"/>
      <c r="JZP12" s="101"/>
      <c r="JZQ12" s="101"/>
      <c r="JZR12" s="101"/>
      <c r="JZS12" s="101"/>
      <c r="JZT12" s="101"/>
      <c r="JZU12" s="101"/>
      <c r="JZV12" s="101"/>
      <c r="JZW12" s="101"/>
      <c r="JZX12" s="101"/>
      <c r="JZY12" s="101"/>
      <c r="JZZ12" s="101"/>
      <c r="KAA12" s="101"/>
      <c r="KAB12" s="101"/>
      <c r="KAC12" s="101"/>
      <c r="KAD12" s="101"/>
      <c r="KAE12" s="101"/>
      <c r="KAF12" s="101"/>
      <c r="KAG12" s="101"/>
      <c r="KAH12" s="101"/>
      <c r="KAI12" s="101"/>
      <c r="KAJ12" s="101"/>
      <c r="KAK12" s="101"/>
      <c r="KAL12" s="101"/>
      <c r="KAM12" s="101"/>
      <c r="KAN12" s="101"/>
      <c r="KAO12" s="101"/>
      <c r="KAP12" s="101"/>
      <c r="KAQ12" s="101"/>
      <c r="KAR12" s="101"/>
      <c r="KAS12" s="101"/>
      <c r="KAT12" s="101"/>
      <c r="KAU12" s="101"/>
      <c r="KAV12" s="101"/>
      <c r="KAW12" s="101"/>
      <c r="KAX12" s="101"/>
      <c r="KAY12" s="101"/>
      <c r="KAZ12" s="101"/>
      <c r="KBA12" s="101"/>
      <c r="KBB12" s="101"/>
      <c r="KBC12" s="101"/>
      <c r="KBD12" s="101"/>
      <c r="KBE12" s="101"/>
      <c r="KBF12" s="101"/>
      <c r="KBG12" s="101"/>
      <c r="KBH12" s="101"/>
      <c r="KBI12" s="101"/>
      <c r="KBJ12" s="101"/>
      <c r="KBK12" s="101"/>
      <c r="KBL12" s="101"/>
      <c r="KBM12" s="101"/>
      <c r="KBN12" s="101"/>
      <c r="KBO12" s="101"/>
      <c r="KBP12" s="101"/>
      <c r="KBQ12" s="101"/>
      <c r="KBR12" s="101"/>
      <c r="KBS12" s="101"/>
      <c r="KBT12" s="101"/>
      <c r="KBU12" s="101"/>
      <c r="KBV12" s="101"/>
      <c r="KBW12" s="101"/>
      <c r="KBX12" s="101"/>
      <c r="KBY12" s="101"/>
      <c r="KBZ12" s="101"/>
      <c r="KCA12" s="101"/>
      <c r="KCB12" s="101"/>
      <c r="KCC12" s="101"/>
      <c r="KCD12" s="101"/>
      <c r="KCE12" s="101"/>
      <c r="KCF12" s="101"/>
      <c r="KCG12" s="101"/>
      <c r="KCH12" s="101"/>
      <c r="KCI12" s="101"/>
      <c r="KCJ12" s="101"/>
      <c r="KCK12" s="101"/>
      <c r="KCL12" s="101"/>
      <c r="KCM12" s="101"/>
      <c r="KCN12" s="101"/>
      <c r="KCO12" s="101"/>
      <c r="KCP12" s="101"/>
      <c r="KCQ12" s="101"/>
      <c r="KCR12" s="101"/>
      <c r="KCS12" s="101"/>
      <c r="KCT12" s="101"/>
      <c r="KCU12" s="101"/>
      <c r="KCV12" s="101"/>
      <c r="KCW12" s="101"/>
      <c r="KCX12" s="101"/>
      <c r="KCY12" s="101"/>
      <c r="KCZ12" s="101"/>
      <c r="KDA12" s="101"/>
      <c r="KDB12" s="101"/>
      <c r="KDC12" s="101"/>
      <c r="KDD12" s="101"/>
      <c r="KDE12" s="101"/>
      <c r="KDF12" s="101"/>
      <c r="KDG12" s="101"/>
      <c r="KDH12" s="101"/>
      <c r="KDI12" s="101"/>
      <c r="KDJ12" s="101"/>
      <c r="KDK12" s="101"/>
      <c r="KDL12" s="101"/>
      <c r="KDM12" s="101"/>
      <c r="KDN12" s="101"/>
      <c r="KDO12" s="101"/>
      <c r="KDP12" s="101"/>
      <c r="KDQ12" s="101"/>
      <c r="KDR12" s="101"/>
      <c r="KDS12" s="101"/>
      <c r="KDT12" s="101"/>
      <c r="KDU12" s="101"/>
      <c r="KDV12" s="101"/>
      <c r="KDW12" s="101"/>
      <c r="KDX12" s="101"/>
      <c r="KDY12" s="101"/>
      <c r="KDZ12" s="101"/>
      <c r="KEA12" s="101"/>
      <c r="KEB12" s="101"/>
      <c r="KEC12" s="101"/>
      <c r="KED12" s="101"/>
      <c r="KEE12" s="101"/>
      <c r="KEF12" s="101"/>
      <c r="KEG12" s="101"/>
      <c r="KEH12" s="101"/>
      <c r="KEI12" s="101"/>
      <c r="KEJ12" s="101"/>
      <c r="KEK12" s="101"/>
      <c r="KEL12" s="101"/>
      <c r="KEM12" s="101"/>
      <c r="KEN12" s="101"/>
      <c r="KEO12" s="101"/>
      <c r="KEP12" s="101"/>
      <c r="KEQ12" s="101"/>
      <c r="KER12" s="101"/>
      <c r="KES12" s="101"/>
      <c r="KET12" s="101"/>
      <c r="KEU12" s="101"/>
      <c r="KEV12" s="101"/>
      <c r="KEW12" s="101"/>
      <c r="KEX12" s="101"/>
      <c r="KEY12" s="101"/>
      <c r="KEZ12" s="101"/>
      <c r="KFA12" s="101"/>
      <c r="KFB12" s="101"/>
      <c r="KFC12" s="101"/>
      <c r="KFD12" s="101"/>
      <c r="KFE12" s="101"/>
      <c r="KFF12" s="101"/>
      <c r="KFG12" s="101"/>
      <c r="KFH12" s="101"/>
      <c r="KFI12" s="101"/>
      <c r="KFJ12" s="101"/>
      <c r="KFK12" s="101"/>
      <c r="KFL12" s="101"/>
      <c r="KFM12" s="101"/>
      <c r="KFN12" s="101"/>
      <c r="KFO12" s="101"/>
      <c r="KFP12" s="101"/>
      <c r="KFQ12" s="101"/>
      <c r="KFR12" s="101"/>
      <c r="KFS12" s="101"/>
      <c r="KFT12" s="101"/>
      <c r="KFU12" s="101"/>
      <c r="KFV12" s="101"/>
      <c r="KFW12" s="101"/>
      <c r="KFX12" s="101"/>
      <c r="KFY12" s="101"/>
      <c r="KFZ12" s="101"/>
      <c r="KGA12" s="101"/>
      <c r="KGB12" s="101"/>
      <c r="KGC12" s="101"/>
      <c r="KGD12" s="101"/>
      <c r="KGE12" s="101"/>
      <c r="KGF12" s="101"/>
      <c r="KGG12" s="101"/>
      <c r="KGH12" s="101"/>
      <c r="KGI12" s="101"/>
      <c r="KGJ12" s="101"/>
      <c r="KGK12" s="101"/>
      <c r="KGL12" s="101"/>
      <c r="KGM12" s="101"/>
      <c r="KGN12" s="101"/>
      <c r="KGO12" s="101"/>
      <c r="KGP12" s="101"/>
      <c r="KGQ12" s="101"/>
      <c r="KGR12" s="101"/>
      <c r="KGS12" s="101"/>
      <c r="KGT12" s="101"/>
      <c r="KGU12" s="101"/>
      <c r="KGV12" s="101"/>
      <c r="KGW12" s="101"/>
      <c r="KGX12" s="101"/>
      <c r="KGY12" s="101"/>
      <c r="KGZ12" s="101"/>
      <c r="KHA12" s="101"/>
      <c r="KHB12" s="101"/>
      <c r="KHC12" s="101"/>
      <c r="KHD12" s="101"/>
      <c r="KHE12" s="101"/>
      <c r="KHF12" s="101"/>
      <c r="KHG12" s="101"/>
      <c r="KHH12" s="101"/>
      <c r="KHI12" s="101"/>
      <c r="KHJ12" s="101"/>
      <c r="KHK12" s="101"/>
      <c r="KHL12" s="101"/>
      <c r="KHM12" s="101"/>
      <c r="KHN12" s="101"/>
      <c r="KHO12" s="101"/>
      <c r="KHP12" s="101"/>
      <c r="KHQ12" s="101"/>
      <c r="KHR12" s="101"/>
      <c r="KHS12" s="101"/>
      <c r="KHT12" s="101"/>
      <c r="KHU12" s="101"/>
      <c r="KHV12" s="101"/>
      <c r="KHW12" s="101"/>
      <c r="KHX12" s="101"/>
      <c r="KHY12" s="101"/>
      <c r="KHZ12" s="101"/>
      <c r="KIA12" s="101"/>
      <c r="KIB12" s="101"/>
      <c r="KIC12" s="101"/>
      <c r="KID12" s="101"/>
      <c r="KIE12" s="101"/>
      <c r="KIF12" s="101"/>
      <c r="KIG12" s="101"/>
      <c r="KIH12" s="101"/>
      <c r="KII12" s="101"/>
      <c r="KIJ12" s="101"/>
      <c r="KIK12" s="101"/>
      <c r="KIL12" s="101"/>
      <c r="KIM12" s="101"/>
      <c r="KIN12" s="101"/>
      <c r="KIO12" s="101"/>
      <c r="KIP12" s="101"/>
      <c r="KIQ12" s="101"/>
      <c r="KIR12" s="101"/>
      <c r="KIS12" s="101"/>
      <c r="KIT12" s="101"/>
      <c r="KIU12" s="101"/>
      <c r="KIV12" s="101"/>
      <c r="KIW12" s="101"/>
      <c r="KIX12" s="101"/>
      <c r="KIY12" s="101"/>
      <c r="KIZ12" s="101"/>
      <c r="KJA12" s="101"/>
      <c r="KJB12" s="101"/>
      <c r="KJC12" s="101"/>
      <c r="KJD12" s="101"/>
      <c r="KJE12" s="101"/>
      <c r="KJF12" s="101"/>
      <c r="KJG12" s="101"/>
      <c r="KJH12" s="101"/>
      <c r="KJI12" s="101"/>
      <c r="KJJ12" s="101"/>
      <c r="KJK12" s="101"/>
      <c r="KJL12" s="101"/>
      <c r="KJM12" s="101"/>
      <c r="KJN12" s="101"/>
      <c r="KJO12" s="101"/>
      <c r="KJP12" s="101"/>
      <c r="KJQ12" s="101"/>
      <c r="KJR12" s="101"/>
      <c r="KJS12" s="101"/>
      <c r="KJT12" s="101"/>
      <c r="KJU12" s="101"/>
      <c r="KJV12" s="101"/>
      <c r="KJW12" s="101"/>
      <c r="KJX12" s="101"/>
      <c r="KJY12" s="101"/>
      <c r="KJZ12" s="101"/>
      <c r="KKA12" s="101"/>
      <c r="KKB12" s="101"/>
      <c r="KKC12" s="101"/>
      <c r="KKD12" s="101"/>
      <c r="KKE12" s="101"/>
      <c r="KKF12" s="101"/>
      <c r="KKG12" s="101"/>
      <c r="KKH12" s="101"/>
      <c r="KKI12" s="101"/>
      <c r="KKJ12" s="101"/>
      <c r="KKK12" s="101"/>
      <c r="KKL12" s="101"/>
      <c r="KKM12" s="101"/>
      <c r="KKN12" s="101"/>
      <c r="KKO12" s="101"/>
      <c r="KKP12" s="101"/>
      <c r="KKQ12" s="101"/>
      <c r="KKR12" s="101"/>
      <c r="KKS12" s="101"/>
      <c r="KKT12" s="101"/>
      <c r="KKU12" s="101"/>
      <c r="KKV12" s="101"/>
      <c r="KKW12" s="101"/>
      <c r="KKX12" s="101"/>
      <c r="KKY12" s="101"/>
      <c r="KKZ12" s="101"/>
      <c r="KLA12" s="101"/>
      <c r="KLB12" s="101"/>
      <c r="KLC12" s="101"/>
      <c r="KLD12" s="101"/>
      <c r="KLE12" s="101"/>
      <c r="KLF12" s="101"/>
      <c r="KLG12" s="101"/>
      <c r="KLH12" s="101"/>
      <c r="KLI12" s="101"/>
      <c r="KLJ12" s="101"/>
      <c r="KLK12" s="101"/>
      <c r="KLL12" s="101"/>
      <c r="KLM12" s="101"/>
      <c r="KLN12" s="101"/>
      <c r="KLO12" s="101"/>
      <c r="KLP12" s="101"/>
      <c r="KLQ12" s="101"/>
      <c r="KLR12" s="101"/>
      <c r="KLS12" s="101"/>
      <c r="KLT12" s="101"/>
      <c r="KLU12" s="101"/>
      <c r="KLV12" s="101"/>
      <c r="KLW12" s="101"/>
      <c r="KLX12" s="101"/>
      <c r="KLY12" s="101"/>
      <c r="KLZ12" s="101"/>
      <c r="KMA12" s="101"/>
      <c r="KMB12" s="101"/>
      <c r="KMC12" s="101"/>
      <c r="KMD12" s="101"/>
      <c r="KME12" s="101"/>
      <c r="KMF12" s="101"/>
      <c r="KMG12" s="101"/>
      <c r="KMH12" s="101"/>
      <c r="KMI12" s="101"/>
      <c r="KMJ12" s="101"/>
      <c r="KMK12" s="101"/>
      <c r="KML12" s="101"/>
      <c r="KMM12" s="101"/>
      <c r="KMN12" s="101"/>
      <c r="KMO12" s="101"/>
      <c r="KMP12" s="101"/>
      <c r="KMQ12" s="101"/>
      <c r="KMR12" s="101"/>
      <c r="KMS12" s="101"/>
      <c r="KMT12" s="101"/>
      <c r="KMU12" s="101"/>
      <c r="KMV12" s="101"/>
      <c r="KMW12" s="101"/>
      <c r="KMX12" s="101"/>
      <c r="KMY12" s="101"/>
      <c r="KMZ12" s="101"/>
      <c r="KNA12" s="101"/>
      <c r="KNB12" s="101"/>
      <c r="KNC12" s="101"/>
      <c r="KND12" s="101"/>
      <c r="KNE12" s="101"/>
      <c r="KNF12" s="101"/>
      <c r="KNG12" s="101"/>
      <c r="KNH12" s="101"/>
      <c r="KNI12" s="101"/>
      <c r="KNJ12" s="101"/>
      <c r="KNK12" s="101"/>
      <c r="KNL12" s="101"/>
      <c r="KNM12" s="101"/>
      <c r="KNN12" s="101"/>
      <c r="KNO12" s="101"/>
      <c r="KNP12" s="101"/>
      <c r="KNQ12" s="101"/>
      <c r="KNR12" s="101"/>
      <c r="KNS12" s="101"/>
      <c r="KNT12" s="101"/>
      <c r="KNU12" s="101"/>
      <c r="KNV12" s="101"/>
      <c r="KNW12" s="101"/>
      <c r="KNX12" s="101"/>
      <c r="KNY12" s="101"/>
      <c r="KNZ12" s="101"/>
      <c r="KOA12" s="101"/>
      <c r="KOB12" s="101"/>
      <c r="KOC12" s="101"/>
      <c r="KOD12" s="101"/>
      <c r="KOE12" s="101"/>
      <c r="KOF12" s="101"/>
      <c r="KOG12" s="101"/>
      <c r="KOH12" s="101"/>
      <c r="KOI12" s="101"/>
      <c r="KOJ12" s="101"/>
      <c r="KOK12" s="101"/>
      <c r="KOL12" s="101"/>
      <c r="KOM12" s="101"/>
      <c r="KON12" s="101"/>
      <c r="KOO12" s="101"/>
      <c r="KOP12" s="101"/>
      <c r="KOQ12" s="101"/>
      <c r="KOR12" s="101"/>
      <c r="KOS12" s="101"/>
      <c r="KOT12" s="101"/>
      <c r="KOU12" s="101"/>
      <c r="KOV12" s="101"/>
      <c r="KOW12" s="101"/>
      <c r="KOX12" s="101"/>
      <c r="KOY12" s="101"/>
      <c r="KOZ12" s="101"/>
      <c r="KPA12" s="101"/>
      <c r="KPB12" s="101"/>
      <c r="KPC12" s="101"/>
      <c r="KPD12" s="101"/>
      <c r="KPE12" s="101"/>
      <c r="KPF12" s="101"/>
      <c r="KPG12" s="101"/>
      <c r="KPH12" s="101"/>
      <c r="KPI12" s="101"/>
      <c r="KPJ12" s="101"/>
      <c r="KPK12" s="101"/>
      <c r="KPL12" s="101"/>
      <c r="KPM12" s="101"/>
      <c r="KPN12" s="101"/>
      <c r="KPO12" s="101"/>
      <c r="KPP12" s="101"/>
      <c r="KPQ12" s="101"/>
      <c r="KPR12" s="101"/>
      <c r="KPS12" s="101"/>
      <c r="KPT12" s="101"/>
      <c r="KPU12" s="101"/>
      <c r="KPV12" s="101"/>
      <c r="KPW12" s="101"/>
      <c r="KPX12" s="101"/>
      <c r="KPY12" s="101"/>
      <c r="KPZ12" s="101"/>
      <c r="KQA12" s="101"/>
      <c r="KQB12" s="101"/>
      <c r="KQC12" s="101"/>
      <c r="KQD12" s="101"/>
      <c r="KQE12" s="101"/>
      <c r="KQF12" s="101"/>
      <c r="KQG12" s="101"/>
      <c r="KQH12" s="101"/>
      <c r="KQI12" s="101"/>
      <c r="KQJ12" s="101"/>
      <c r="KQK12" s="101"/>
      <c r="KQL12" s="101"/>
      <c r="KQM12" s="101"/>
      <c r="KQN12" s="101"/>
      <c r="KQO12" s="101"/>
      <c r="KQP12" s="101"/>
      <c r="KQQ12" s="101"/>
      <c r="KQR12" s="101"/>
      <c r="KQS12" s="101"/>
      <c r="KQT12" s="101"/>
      <c r="KQU12" s="101"/>
      <c r="KQV12" s="101"/>
      <c r="KQW12" s="101"/>
      <c r="KQX12" s="101"/>
      <c r="KQY12" s="101"/>
      <c r="KQZ12" s="101"/>
      <c r="KRA12" s="101"/>
      <c r="KRB12" s="101"/>
      <c r="KRC12" s="101"/>
      <c r="KRD12" s="101"/>
      <c r="KRE12" s="101"/>
      <c r="KRF12" s="101"/>
      <c r="KRG12" s="101"/>
      <c r="KRH12" s="101"/>
      <c r="KRI12" s="101"/>
      <c r="KRJ12" s="101"/>
      <c r="KRK12" s="101"/>
      <c r="KRL12" s="101"/>
      <c r="KRM12" s="101"/>
      <c r="KRN12" s="101"/>
      <c r="KRO12" s="101"/>
      <c r="KRP12" s="101"/>
      <c r="KRQ12" s="101"/>
      <c r="KRR12" s="101"/>
      <c r="KRS12" s="101"/>
      <c r="KRT12" s="101"/>
      <c r="KRU12" s="101"/>
      <c r="KRV12" s="101"/>
      <c r="KRW12" s="101"/>
      <c r="KRX12" s="101"/>
      <c r="KRY12" s="101"/>
      <c r="KRZ12" s="101"/>
      <c r="KSA12" s="101"/>
      <c r="KSB12" s="101"/>
      <c r="KSC12" s="101"/>
      <c r="KSD12" s="101"/>
      <c r="KSE12" s="101"/>
      <c r="KSF12" s="101"/>
      <c r="KSG12" s="101"/>
      <c r="KSH12" s="101"/>
      <c r="KSI12" s="101"/>
      <c r="KSJ12" s="101"/>
      <c r="KSK12" s="101"/>
      <c r="KSL12" s="101"/>
      <c r="KSM12" s="101"/>
      <c r="KSN12" s="101"/>
      <c r="KSO12" s="101"/>
      <c r="KSP12" s="101"/>
      <c r="KSQ12" s="101"/>
      <c r="KSR12" s="101"/>
      <c r="KSS12" s="101"/>
      <c r="KST12" s="101"/>
      <c r="KSU12" s="101"/>
      <c r="KSV12" s="101"/>
      <c r="KSW12" s="101"/>
      <c r="KSX12" s="101"/>
      <c r="KSY12" s="101"/>
      <c r="KSZ12" s="101"/>
      <c r="KTA12" s="101"/>
      <c r="KTB12" s="101"/>
      <c r="KTC12" s="101"/>
      <c r="KTD12" s="101"/>
      <c r="KTE12" s="101"/>
      <c r="KTF12" s="101"/>
      <c r="KTG12" s="101"/>
      <c r="KTH12" s="101"/>
      <c r="KTI12" s="101"/>
      <c r="KTJ12" s="101"/>
      <c r="KTK12" s="101"/>
      <c r="KTL12" s="101"/>
      <c r="KTM12" s="101"/>
      <c r="KTN12" s="101"/>
      <c r="KTO12" s="101"/>
      <c r="KTP12" s="101"/>
      <c r="KTQ12" s="101"/>
      <c r="KTR12" s="101"/>
      <c r="KTS12" s="101"/>
      <c r="KTT12" s="101"/>
      <c r="KTU12" s="101"/>
      <c r="KTV12" s="101"/>
      <c r="KTW12" s="101"/>
      <c r="KTX12" s="101"/>
      <c r="KTY12" s="101"/>
      <c r="KTZ12" s="101"/>
      <c r="KUA12" s="101"/>
      <c r="KUB12" s="101"/>
      <c r="KUC12" s="101"/>
      <c r="KUD12" s="101"/>
      <c r="KUE12" s="101"/>
      <c r="KUF12" s="101"/>
      <c r="KUG12" s="101"/>
      <c r="KUH12" s="101"/>
      <c r="KUI12" s="101"/>
      <c r="KUJ12" s="101"/>
      <c r="KUK12" s="101"/>
      <c r="KUL12" s="101"/>
      <c r="KUM12" s="101"/>
      <c r="KUN12" s="101"/>
      <c r="KUO12" s="101"/>
      <c r="KUP12" s="101"/>
      <c r="KUQ12" s="101"/>
      <c r="KUR12" s="101"/>
      <c r="KUS12" s="101"/>
      <c r="KUT12" s="101"/>
      <c r="KUU12" s="101"/>
      <c r="KUV12" s="101"/>
      <c r="KUW12" s="101"/>
      <c r="KUX12" s="101"/>
      <c r="KUY12" s="101"/>
      <c r="KUZ12" s="101"/>
      <c r="KVA12" s="101"/>
      <c r="KVB12" s="101"/>
      <c r="KVC12" s="101"/>
      <c r="KVD12" s="101"/>
      <c r="KVE12" s="101"/>
      <c r="KVF12" s="101"/>
      <c r="KVG12" s="101"/>
      <c r="KVH12" s="101"/>
      <c r="KVI12" s="101"/>
      <c r="KVJ12" s="101"/>
      <c r="KVK12" s="101"/>
      <c r="KVL12" s="101"/>
      <c r="KVM12" s="101"/>
      <c r="KVN12" s="101"/>
      <c r="KVO12" s="101"/>
      <c r="KVP12" s="101"/>
      <c r="KVQ12" s="101"/>
      <c r="KVR12" s="101"/>
      <c r="KVS12" s="101"/>
      <c r="KVT12" s="101"/>
      <c r="KVU12" s="101"/>
      <c r="KVV12" s="101"/>
      <c r="KVW12" s="101"/>
      <c r="KVX12" s="101"/>
      <c r="KVY12" s="101"/>
      <c r="KVZ12" s="101"/>
      <c r="KWA12" s="101"/>
      <c r="KWB12" s="101"/>
      <c r="KWC12" s="101"/>
      <c r="KWD12" s="101"/>
      <c r="KWE12" s="101"/>
      <c r="KWF12" s="101"/>
      <c r="KWG12" s="101"/>
      <c r="KWH12" s="101"/>
      <c r="KWI12" s="101"/>
      <c r="KWJ12" s="101"/>
      <c r="KWK12" s="101"/>
      <c r="KWL12" s="101"/>
      <c r="KWM12" s="101"/>
      <c r="KWN12" s="101"/>
      <c r="KWO12" s="101"/>
      <c r="KWP12" s="101"/>
      <c r="KWQ12" s="101"/>
      <c r="KWR12" s="101"/>
      <c r="KWS12" s="101"/>
      <c r="KWT12" s="101"/>
      <c r="KWU12" s="101"/>
      <c r="KWV12" s="101"/>
      <c r="KWW12" s="101"/>
      <c r="KWX12" s="101"/>
      <c r="KWY12" s="101"/>
      <c r="KWZ12" s="101"/>
      <c r="KXA12" s="101"/>
      <c r="KXB12" s="101"/>
      <c r="KXC12" s="101"/>
      <c r="KXD12" s="101"/>
      <c r="KXE12" s="101"/>
      <c r="KXF12" s="101"/>
      <c r="KXG12" s="101"/>
      <c r="KXH12" s="101"/>
      <c r="KXI12" s="101"/>
      <c r="KXJ12" s="101"/>
      <c r="KXK12" s="101"/>
      <c r="KXL12" s="101"/>
      <c r="KXM12" s="101"/>
      <c r="KXN12" s="101"/>
      <c r="KXO12" s="101"/>
      <c r="KXP12" s="101"/>
      <c r="KXQ12" s="101"/>
      <c r="KXR12" s="101"/>
      <c r="KXS12" s="101"/>
      <c r="KXT12" s="101"/>
      <c r="KXU12" s="101"/>
      <c r="KXV12" s="101"/>
      <c r="KXW12" s="101"/>
      <c r="KXX12" s="101"/>
      <c r="KXY12" s="101"/>
      <c r="KXZ12" s="101"/>
      <c r="KYA12" s="101"/>
      <c r="KYB12" s="101"/>
      <c r="KYC12" s="101"/>
      <c r="KYD12" s="101"/>
      <c r="KYE12" s="101"/>
      <c r="KYF12" s="101"/>
      <c r="KYG12" s="101"/>
      <c r="KYH12" s="101"/>
      <c r="KYI12" s="101"/>
      <c r="KYJ12" s="101"/>
      <c r="KYK12" s="101"/>
      <c r="KYL12" s="101"/>
      <c r="KYM12" s="101"/>
      <c r="KYN12" s="101"/>
      <c r="KYO12" s="101"/>
      <c r="KYP12" s="101"/>
      <c r="KYQ12" s="101"/>
      <c r="KYR12" s="101"/>
      <c r="KYS12" s="101"/>
      <c r="KYT12" s="101"/>
      <c r="KYU12" s="101"/>
      <c r="KYV12" s="101"/>
      <c r="KYW12" s="101"/>
      <c r="KYX12" s="101"/>
      <c r="KYY12" s="101"/>
      <c r="KYZ12" s="101"/>
      <c r="KZA12" s="101"/>
      <c r="KZB12" s="101"/>
      <c r="KZC12" s="101"/>
      <c r="KZD12" s="101"/>
      <c r="KZE12" s="101"/>
      <c r="KZF12" s="101"/>
      <c r="KZG12" s="101"/>
      <c r="KZH12" s="101"/>
      <c r="KZI12" s="101"/>
      <c r="KZJ12" s="101"/>
      <c r="KZK12" s="101"/>
      <c r="KZL12" s="101"/>
      <c r="KZM12" s="101"/>
      <c r="KZN12" s="101"/>
      <c r="KZO12" s="101"/>
      <c r="KZP12" s="101"/>
      <c r="KZQ12" s="101"/>
      <c r="KZR12" s="101"/>
      <c r="KZS12" s="101"/>
      <c r="KZT12" s="101"/>
      <c r="KZU12" s="101"/>
      <c r="KZV12" s="101"/>
      <c r="KZW12" s="101"/>
      <c r="KZX12" s="101"/>
      <c r="KZY12" s="101"/>
      <c r="KZZ12" s="101"/>
      <c r="LAA12" s="101"/>
      <c r="LAB12" s="101"/>
      <c r="LAC12" s="101"/>
      <c r="LAD12" s="101"/>
      <c r="LAE12" s="101"/>
      <c r="LAF12" s="101"/>
      <c r="LAG12" s="101"/>
      <c r="LAH12" s="101"/>
      <c r="LAI12" s="101"/>
      <c r="LAJ12" s="101"/>
      <c r="LAK12" s="101"/>
      <c r="LAL12" s="101"/>
      <c r="LAM12" s="101"/>
      <c r="LAN12" s="101"/>
      <c r="LAO12" s="101"/>
      <c r="LAP12" s="101"/>
      <c r="LAQ12" s="101"/>
      <c r="LAR12" s="101"/>
      <c r="LAS12" s="101"/>
      <c r="LAT12" s="101"/>
      <c r="LAU12" s="101"/>
      <c r="LAV12" s="101"/>
      <c r="LAW12" s="101"/>
      <c r="LAX12" s="101"/>
      <c r="LAY12" s="101"/>
      <c r="LAZ12" s="101"/>
      <c r="LBA12" s="101"/>
      <c r="LBB12" s="101"/>
      <c r="LBC12" s="101"/>
      <c r="LBD12" s="101"/>
      <c r="LBE12" s="101"/>
      <c r="LBF12" s="101"/>
      <c r="LBG12" s="101"/>
      <c r="LBH12" s="101"/>
      <c r="LBI12" s="101"/>
      <c r="LBJ12" s="101"/>
      <c r="LBK12" s="101"/>
      <c r="LBL12" s="101"/>
      <c r="LBM12" s="101"/>
      <c r="LBN12" s="101"/>
      <c r="LBO12" s="101"/>
      <c r="LBP12" s="101"/>
      <c r="LBQ12" s="101"/>
      <c r="LBR12" s="101"/>
      <c r="LBS12" s="101"/>
      <c r="LBT12" s="101"/>
      <c r="LBU12" s="101"/>
      <c r="LBV12" s="101"/>
      <c r="LBW12" s="101"/>
      <c r="LBX12" s="101"/>
      <c r="LBY12" s="101"/>
      <c r="LBZ12" s="101"/>
      <c r="LCA12" s="101"/>
      <c r="LCB12" s="101"/>
      <c r="LCC12" s="101"/>
      <c r="LCD12" s="101"/>
      <c r="LCE12" s="101"/>
      <c r="LCF12" s="101"/>
      <c r="LCG12" s="101"/>
      <c r="LCH12" s="101"/>
      <c r="LCI12" s="101"/>
      <c r="LCJ12" s="101"/>
      <c r="LCK12" s="101"/>
      <c r="LCL12" s="101"/>
      <c r="LCM12" s="101"/>
      <c r="LCN12" s="101"/>
      <c r="LCO12" s="101"/>
      <c r="LCP12" s="101"/>
      <c r="LCQ12" s="101"/>
      <c r="LCR12" s="101"/>
      <c r="LCS12" s="101"/>
      <c r="LCT12" s="101"/>
      <c r="LCU12" s="101"/>
      <c r="LCV12" s="101"/>
      <c r="LCW12" s="101"/>
      <c r="LCX12" s="101"/>
      <c r="LCY12" s="101"/>
      <c r="LCZ12" s="101"/>
      <c r="LDA12" s="101"/>
      <c r="LDB12" s="101"/>
      <c r="LDC12" s="101"/>
      <c r="LDD12" s="101"/>
      <c r="LDE12" s="101"/>
      <c r="LDF12" s="101"/>
      <c r="LDG12" s="101"/>
      <c r="LDH12" s="101"/>
      <c r="LDI12" s="101"/>
      <c r="LDJ12" s="101"/>
      <c r="LDK12" s="101"/>
      <c r="LDL12" s="101"/>
      <c r="LDM12" s="101"/>
      <c r="LDN12" s="101"/>
      <c r="LDO12" s="101"/>
      <c r="LDP12" s="101"/>
      <c r="LDQ12" s="101"/>
      <c r="LDR12" s="101"/>
      <c r="LDS12" s="101"/>
      <c r="LDT12" s="101"/>
      <c r="LDU12" s="101"/>
      <c r="LDV12" s="101"/>
      <c r="LDW12" s="101"/>
      <c r="LDX12" s="101"/>
      <c r="LDY12" s="101"/>
      <c r="LDZ12" s="101"/>
      <c r="LEA12" s="101"/>
      <c r="LEB12" s="101"/>
      <c r="LEC12" s="101"/>
      <c r="LED12" s="101"/>
      <c r="LEE12" s="101"/>
      <c r="LEF12" s="101"/>
      <c r="LEG12" s="101"/>
      <c r="LEH12" s="101"/>
      <c r="LEI12" s="101"/>
      <c r="LEJ12" s="101"/>
      <c r="LEK12" s="101"/>
      <c r="LEL12" s="101"/>
      <c r="LEM12" s="101"/>
      <c r="LEN12" s="101"/>
      <c r="LEO12" s="101"/>
      <c r="LEP12" s="101"/>
      <c r="LEQ12" s="101"/>
      <c r="LER12" s="101"/>
      <c r="LES12" s="101"/>
      <c r="LET12" s="101"/>
      <c r="LEU12" s="101"/>
      <c r="LEV12" s="101"/>
      <c r="LEW12" s="101"/>
      <c r="LEX12" s="101"/>
      <c r="LEY12" s="101"/>
      <c r="LEZ12" s="101"/>
      <c r="LFA12" s="101"/>
      <c r="LFB12" s="101"/>
      <c r="LFC12" s="101"/>
      <c r="LFD12" s="101"/>
      <c r="LFE12" s="101"/>
      <c r="LFF12" s="101"/>
      <c r="LFG12" s="101"/>
      <c r="LFH12" s="101"/>
      <c r="LFI12" s="101"/>
      <c r="LFJ12" s="101"/>
      <c r="LFK12" s="101"/>
      <c r="LFL12" s="101"/>
      <c r="LFM12" s="101"/>
      <c r="LFN12" s="101"/>
      <c r="LFO12" s="101"/>
      <c r="LFP12" s="101"/>
      <c r="LFQ12" s="101"/>
      <c r="LFR12" s="101"/>
      <c r="LFS12" s="101"/>
      <c r="LFT12" s="101"/>
      <c r="LFU12" s="101"/>
      <c r="LFV12" s="101"/>
      <c r="LFW12" s="101"/>
      <c r="LFX12" s="101"/>
      <c r="LFY12" s="101"/>
      <c r="LFZ12" s="101"/>
      <c r="LGA12" s="101"/>
      <c r="LGB12" s="101"/>
      <c r="LGC12" s="101"/>
      <c r="LGD12" s="101"/>
      <c r="LGE12" s="101"/>
      <c r="LGF12" s="101"/>
      <c r="LGG12" s="101"/>
      <c r="LGH12" s="101"/>
      <c r="LGI12" s="101"/>
      <c r="LGJ12" s="101"/>
      <c r="LGK12" s="101"/>
      <c r="LGL12" s="101"/>
      <c r="LGM12" s="101"/>
      <c r="LGN12" s="101"/>
      <c r="LGO12" s="101"/>
      <c r="LGP12" s="101"/>
      <c r="LGQ12" s="101"/>
      <c r="LGR12" s="101"/>
      <c r="LGS12" s="101"/>
      <c r="LGT12" s="101"/>
      <c r="LGU12" s="101"/>
      <c r="LGV12" s="101"/>
      <c r="LGW12" s="101"/>
      <c r="LGX12" s="101"/>
      <c r="LGY12" s="101"/>
      <c r="LGZ12" s="101"/>
      <c r="LHA12" s="101"/>
      <c r="LHB12" s="101"/>
      <c r="LHC12" s="101"/>
      <c r="LHD12" s="101"/>
      <c r="LHE12" s="101"/>
      <c r="LHF12" s="101"/>
      <c r="LHG12" s="101"/>
      <c r="LHH12" s="101"/>
      <c r="LHI12" s="101"/>
      <c r="LHJ12" s="101"/>
      <c r="LHK12" s="101"/>
      <c r="LHL12" s="101"/>
      <c r="LHM12" s="101"/>
      <c r="LHN12" s="101"/>
      <c r="LHO12" s="101"/>
      <c r="LHP12" s="101"/>
      <c r="LHQ12" s="101"/>
      <c r="LHR12" s="101"/>
      <c r="LHS12" s="101"/>
      <c r="LHT12" s="101"/>
      <c r="LHU12" s="101"/>
      <c r="LHV12" s="101"/>
      <c r="LHW12" s="101"/>
      <c r="LHX12" s="101"/>
      <c r="LHY12" s="101"/>
      <c r="LHZ12" s="101"/>
      <c r="LIA12" s="101"/>
      <c r="LIB12" s="101"/>
      <c r="LIC12" s="101"/>
      <c r="LID12" s="101"/>
      <c r="LIE12" s="101"/>
      <c r="LIF12" s="101"/>
      <c r="LIG12" s="101"/>
      <c r="LIH12" s="101"/>
      <c r="LII12" s="101"/>
      <c r="LIJ12" s="101"/>
      <c r="LIK12" s="101"/>
      <c r="LIL12" s="101"/>
      <c r="LIM12" s="101"/>
      <c r="LIN12" s="101"/>
      <c r="LIO12" s="101"/>
      <c r="LIP12" s="101"/>
      <c r="LIQ12" s="101"/>
      <c r="LIR12" s="101"/>
      <c r="LIS12" s="101"/>
      <c r="LIT12" s="101"/>
      <c r="LIU12" s="101"/>
      <c r="LIV12" s="101"/>
      <c r="LIW12" s="101"/>
      <c r="LIX12" s="101"/>
      <c r="LIY12" s="101"/>
      <c r="LIZ12" s="101"/>
      <c r="LJA12" s="101"/>
      <c r="LJB12" s="101"/>
      <c r="LJC12" s="101"/>
      <c r="LJD12" s="101"/>
      <c r="LJE12" s="101"/>
      <c r="LJF12" s="101"/>
      <c r="LJG12" s="101"/>
      <c r="LJH12" s="101"/>
      <c r="LJI12" s="101"/>
      <c r="LJJ12" s="101"/>
      <c r="LJK12" s="101"/>
      <c r="LJL12" s="101"/>
      <c r="LJM12" s="101"/>
      <c r="LJN12" s="101"/>
      <c r="LJO12" s="101"/>
      <c r="LJP12" s="101"/>
      <c r="LJQ12" s="101"/>
      <c r="LJR12" s="101"/>
      <c r="LJS12" s="101"/>
      <c r="LJT12" s="101"/>
      <c r="LJU12" s="101"/>
      <c r="LJV12" s="101"/>
      <c r="LJW12" s="101"/>
      <c r="LJX12" s="101"/>
      <c r="LJY12" s="101"/>
      <c r="LJZ12" s="101"/>
      <c r="LKA12" s="101"/>
      <c r="LKB12" s="101"/>
      <c r="LKC12" s="101"/>
      <c r="LKD12" s="101"/>
      <c r="LKE12" s="101"/>
      <c r="LKF12" s="101"/>
      <c r="LKG12" s="101"/>
      <c r="LKH12" s="101"/>
      <c r="LKI12" s="101"/>
      <c r="LKJ12" s="101"/>
      <c r="LKK12" s="101"/>
      <c r="LKL12" s="101"/>
      <c r="LKM12" s="101"/>
      <c r="LKN12" s="101"/>
      <c r="LKO12" s="101"/>
      <c r="LKP12" s="101"/>
      <c r="LKQ12" s="101"/>
      <c r="LKR12" s="101"/>
      <c r="LKS12" s="101"/>
      <c r="LKT12" s="101"/>
      <c r="LKU12" s="101"/>
      <c r="LKV12" s="101"/>
      <c r="LKW12" s="101"/>
      <c r="LKX12" s="101"/>
      <c r="LKY12" s="101"/>
      <c r="LKZ12" s="101"/>
      <c r="LLA12" s="101"/>
      <c r="LLB12" s="101"/>
      <c r="LLC12" s="101"/>
      <c r="LLD12" s="101"/>
      <c r="LLE12" s="101"/>
      <c r="LLF12" s="101"/>
      <c r="LLG12" s="101"/>
      <c r="LLH12" s="101"/>
      <c r="LLI12" s="101"/>
      <c r="LLJ12" s="101"/>
      <c r="LLK12" s="101"/>
      <c r="LLL12" s="101"/>
      <c r="LLM12" s="101"/>
      <c r="LLN12" s="101"/>
      <c r="LLO12" s="101"/>
      <c r="LLP12" s="101"/>
      <c r="LLQ12" s="101"/>
      <c r="LLR12" s="101"/>
      <c r="LLS12" s="101"/>
      <c r="LLT12" s="101"/>
      <c r="LLU12" s="101"/>
      <c r="LLV12" s="101"/>
      <c r="LLW12" s="101"/>
      <c r="LLX12" s="101"/>
      <c r="LLY12" s="101"/>
      <c r="LLZ12" s="101"/>
      <c r="LMA12" s="101"/>
      <c r="LMB12" s="101"/>
      <c r="LMC12" s="101"/>
      <c r="LMD12" s="101"/>
      <c r="LME12" s="101"/>
      <c r="LMF12" s="101"/>
      <c r="LMG12" s="101"/>
      <c r="LMH12" s="101"/>
      <c r="LMI12" s="101"/>
      <c r="LMJ12" s="101"/>
      <c r="LMK12" s="101"/>
      <c r="LML12" s="101"/>
      <c r="LMM12" s="101"/>
      <c r="LMN12" s="101"/>
      <c r="LMO12" s="101"/>
      <c r="LMP12" s="101"/>
      <c r="LMQ12" s="101"/>
      <c r="LMR12" s="101"/>
      <c r="LMS12" s="101"/>
      <c r="LMT12" s="101"/>
      <c r="LMU12" s="101"/>
      <c r="LMV12" s="101"/>
      <c r="LMW12" s="101"/>
      <c r="LMX12" s="101"/>
      <c r="LMY12" s="101"/>
      <c r="LMZ12" s="101"/>
      <c r="LNA12" s="101"/>
      <c r="LNB12" s="101"/>
      <c r="LNC12" s="101"/>
      <c r="LND12" s="101"/>
      <c r="LNE12" s="101"/>
      <c r="LNF12" s="101"/>
      <c r="LNG12" s="101"/>
      <c r="LNH12" s="101"/>
      <c r="LNI12" s="101"/>
      <c r="LNJ12" s="101"/>
      <c r="LNK12" s="101"/>
      <c r="LNL12" s="101"/>
      <c r="LNM12" s="101"/>
      <c r="LNN12" s="101"/>
      <c r="LNO12" s="101"/>
      <c r="LNP12" s="101"/>
      <c r="LNQ12" s="101"/>
      <c r="LNR12" s="101"/>
      <c r="LNS12" s="101"/>
      <c r="LNT12" s="101"/>
      <c r="LNU12" s="101"/>
      <c r="LNV12" s="101"/>
      <c r="LNW12" s="101"/>
      <c r="LNX12" s="101"/>
      <c r="LNY12" s="101"/>
      <c r="LNZ12" s="101"/>
      <c r="LOA12" s="101"/>
      <c r="LOB12" s="101"/>
      <c r="LOC12" s="101"/>
      <c r="LOD12" s="101"/>
      <c r="LOE12" s="101"/>
      <c r="LOF12" s="101"/>
      <c r="LOG12" s="101"/>
      <c r="LOH12" s="101"/>
      <c r="LOI12" s="101"/>
      <c r="LOJ12" s="101"/>
      <c r="LOK12" s="101"/>
      <c r="LOL12" s="101"/>
      <c r="LOM12" s="101"/>
      <c r="LON12" s="101"/>
      <c r="LOO12" s="101"/>
      <c r="LOP12" s="101"/>
      <c r="LOQ12" s="101"/>
      <c r="LOR12" s="101"/>
      <c r="LOS12" s="101"/>
      <c r="LOT12" s="101"/>
      <c r="LOU12" s="101"/>
      <c r="LOV12" s="101"/>
      <c r="LOW12" s="101"/>
      <c r="LOX12" s="101"/>
      <c r="LOY12" s="101"/>
      <c r="LOZ12" s="101"/>
      <c r="LPA12" s="101"/>
      <c r="LPB12" s="101"/>
      <c r="LPC12" s="101"/>
      <c r="LPD12" s="101"/>
      <c r="LPE12" s="101"/>
      <c r="LPF12" s="101"/>
      <c r="LPG12" s="101"/>
      <c r="LPH12" s="101"/>
      <c r="LPI12" s="101"/>
      <c r="LPJ12" s="101"/>
      <c r="LPK12" s="101"/>
      <c r="LPL12" s="101"/>
      <c r="LPM12" s="101"/>
      <c r="LPN12" s="101"/>
      <c r="LPO12" s="101"/>
      <c r="LPP12" s="101"/>
      <c r="LPQ12" s="101"/>
      <c r="LPR12" s="101"/>
      <c r="LPS12" s="101"/>
      <c r="LPT12" s="101"/>
      <c r="LPU12" s="101"/>
      <c r="LPV12" s="101"/>
      <c r="LPW12" s="101"/>
      <c r="LPX12" s="101"/>
      <c r="LPY12" s="101"/>
      <c r="LPZ12" s="101"/>
      <c r="LQA12" s="101"/>
      <c r="LQB12" s="101"/>
      <c r="LQC12" s="101"/>
      <c r="LQD12" s="101"/>
      <c r="LQE12" s="101"/>
      <c r="LQF12" s="101"/>
      <c r="LQG12" s="101"/>
      <c r="LQH12" s="101"/>
      <c r="LQI12" s="101"/>
      <c r="LQJ12" s="101"/>
      <c r="LQK12" s="101"/>
      <c r="LQL12" s="101"/>
      <c r="LQM12" s="101"/>
      <c r="LQN12" s="101"/>
      <c r="LQO12" s="101"/>
      <c r="LQP12" s="101"/>
      <c r="LQQ12" s="101"/>
      <c r="LQR12" s="101"/>
      <c r="LQS12" s="101"/>
      <c r="LQT12" s="101"/>
      <c r="LQU12" s="101"/>
      <c r="LQV12" s="101"/>
      <c r="LQW12" s="101"/>
      <c r="LQX12" s="101"/>
      <c r="LQY12" s="101"/>
      <c r="LQZ12" s="101"/>
      <c r="LRA12" s="101"/>
      <c r="LRB12" s="101"/>
      <c r="LRC12" s="101"/>
      <c r="LRD12" s="101"/>
      <c r="LRE12" s="101"/>
      <c r="LRF12" s="101"/>
      <c r="LRG12" s="101"/>
      <c r="LRH12" s="101"/>
      <c r="LRI12" s="101"/>
      <c r="LRJ12" s="101"/>
      <c r="LRK12" s="101"/>
      <c r="LRL12" s="101"/>
      <c r="LRM12" s="101"/>
      <c r="LRN12" s="101"/>
      <c r="LRO12" s="101"/>
      <c r="LRP12" s="101"/>
      <c r="LRQ12" s="101"/>
      <c r="LRR12" s="101"/>
      <c r="LRS12" s="101"/>
      <c r="LRT12" s="101"/>
      <c r="LRU12" s="101"/>
      <c r="LRV12" s="101"/>
      <c r="LRW12" s="101"/>
      <c r="LRX12" s="101"/>
      <c r="LRY12" s="101"/>
      <c r="LRZ12" s="101"/>
      <c r="LSA12" s="101"/>
      <c r="LSB12" s="101"/>
      <c r="LSC12" s="101"/>
      <c r="LSD12" s="101"/>
      <c r="LSE12" s="101"/>
      <c r="LSF12" s="101"/>
      <c r="LSG12" s="101"/>
      <c r="LSH12" s="101"/>
      <c r="LSI12" s="101"/>
      <c r="LSJ12" s="101"/>
      <c r="LSK12" s="101"/>
      <c r="LSL12" s="101"/>
      <c r="LSM12" s="101"/>
      <c r="LSN12" s="101"/>
      <c r="LSO12" s="101"/>
      <c r="LSP12" s="101"/>
      <c r="LSQ12" s="101"/>
      <c r="LSR12" s="101"/>
      <c r="LSS12" s="101"/>
      <c r="LST12" s="101"/>
      <c r="LSU12" s="101"/>
      <c r="LSV12" s="101"/>
      <c r="LSW12" s="101"/>
      <c r="LSX12" s="101"/>
      <c r="LSY12" s="101"/>
      <c r="LSZ12" s="101"/>
      <c r="LTA12" s="101"/>
      <c r="LTB12" s="101"/>
      <c r="LTC12" s="101"/>
      <c r="LTD12" s="101"/>
      <c r="LTE12" s="101"/>
      <c r="LTF12" s="101"/>
      <c r="LTG12" s="101"/>
      <c r="LTH12" s="101"/>
      <c r="LTI12" s="101"/>
      <c r="LTJ12" s="101"/>
      <c r="LTK12" s="101"/>
      <c r="LTL12" s="101"/>
      <c r="LTM12" s="101"/>
      <c r="LTN12" s="101"/>
      <c r="LTO12" s="101"/>
      <c r="LTP12" s="101"/>
      <c r="LTQ12" s="101"/>
      <c r="LTR12" s="101"/>
      <c r="LTS12" s="101"/>
      <c r="LTT12" s="101"/>
      <c r="LTU12" s="101"/>
      <c r="LTV12" s="101"/>
      <c r="LTW12" s="101"/>
      <c r="LTX12" s="101"/>
      <c r="LTY12" s="101"/>
      <c r="LTZ12" s="101"/>
      <c r="LUA12" s="101"/>
      <c r="LUB12" s="101"/>
      <c r="LUC12" s="101"/>
      <c r="LUD12" s="101"/>
      <c r="LUE12" s="101"/>
      <c r="LUF12" s="101"/>
      <c r="LUG12" s="101"/>
      <c r="LUH12" s="101"/>
      <c r="LUI12" s="101"/>
      <c r="LUJ12" s="101"/>
      <c r="LUK12" s="101"/>
      <c r="LUL12" s="101"/>
      <c r="LUM12" s="101"/>
      <c r="LUN12" s="101"/>
      <c r="LUO12" s="101"/>
      <c r="LUP12" s="101"/>
      <c r="LUQ12" s="101"/>
      <c r="LUR12" s="101"/>
      <c r="LUS12" s="101"/>
      <c r="LUT12" s="101"/>
      <c r="LUU12" s="101"/>
      <c r="LUV12" s="101"/>
      <c r="LUW12" s="101"/>
      <c r="LUX12" s="101"/>
      <c r="LUY12" s="101"/>
      <c r="LUZ12" s="101"/>
      <c r="LVA12" s="101"/>
      <c r="LVB12" s="101"/>
      <c r="LVC12" s="101"/>
      <c r="LVD12" s="101"/>
      <c r="LVE12" s="101"/>
      <c r="LVF12" s="101"/>
      <c r="LVG12" s="101"/>
      <c r="LVH12" s="101"/>
      <c r="LVI12" s="101"/>
      <c r="LVJ12" s="101"/>
      <c r="LVK12" s="101"/>
      <c r="LVL12" s="101"/>
      <c r="LVM12" s="101"/>
      <c r="LVN12" s="101"/>
      <c r="LVO12" s="101"/>
      <c r="LVP12" s="101"/>
      <c r="LVQ12" s="101"/>
      <c r="LVR12" s="101"/>
      <c r="LVS12" s="101"/>
      <c r="LVT12" s="101"/>
      <c r="LVU12" s="101"/>
      <c r="LVV12" s="101"/>
      <c r="LVW12" s="101"/>
      <c r="LVX12" s="101"/>
      <c r="LVY12" s="101"/>
      <c r="LVZ12" s="101"/>
      <c r="LWA12" s="101"/>
      <c r="LWB12" s="101"/>
      <c r="LWC12" s="101"/>
      <c r="LWD12" s="101"/>
      <c r="LWE12" s="101"/>
      <c r="LWF12" s="101"/>
      <c r="LWG12" s="101"/>
      <c r="LWH12" s="101"/>
      <c r="LWI12" s="101"/>
      <c r="LWJ12" s="101"/>
      <c r="LWK12" s="101"/>
      <c r="LWL12" s="101"/>
      <c r="LWM12" s="101"/>
      <c r="LWN12" s="101"/>
      <c r="LWO12" s="101"/>
      <c r="LWP12" s="101"/>
      <c r="LWQ12" s="101"/>
      <c r="LWR12" s="101"/>
      <c r="LWS12" s="101"/>
      <c r="LWT12" s="101"/>
      <c r="LWU12" s="101"/>
      <c r="LWV12" s="101"/>
      <c r="LWW12" s="101"/>
      <c r="LWX12" s="101"/>
      <c r="LWY12" s="101"/>
      <c r="LWZ12" s="101"/>
      <c r="LXA12" s="101"/>
      <c r="LXB12" s="101"/>
      <c r="LXC12" s="101"/>
      <c r="LXD12" s="101"/>
      <c r="LXE12" s="101"/>
      <c r="LXF12" s="101"/>
      <c r="LXG12" s="101"/>
      <c r="LXH12" s="101"/>
      <c r="LXI12" s="101"/>
      <c r="LXJ12" s="101"/>
      <c r="LXK12" s="101"/>
      <c r="LXL12" s="101"/>
      <c r="LXM12" s="101"/>
      <c r="LXN12" s="101"/>
      <c r="LXO12" s="101"/>
      <c r="LXP12" s="101"/>
      <c r="LXQ12" s="101"/>
      <c r="LXR12" s="101"/>
      <c r="LXS12" s="101"/>
      <c r="LXT12" s="101"/>
      <c r="LXU12" s="101"/>
      <c r="LXV12" s="101"/>
      <c r="LXW12" s="101"/>
      <c r="LXX12" s="101"/>
      <c r="LXY12" s="101"/>
      <c r="LXZ12" s="101"/>
      <c r="LYA12" s="101"/>
      <c r="LYB12" s="101"/>
      <c r="LYC12" s="101"/>
      <c r="LYD12" s="101"/>
      <c r="LYE12" s="101"/>
      <c r="LYF12" s="101"/>
      <c r="LYG12" s="101"/>
      <c r="LYH12" s="101"/>
      <c r="LYI12" s="101"/>
      <c r="LYJ12" s="101"/>
      <c r="LYK12" s="101"/>
      <c r="LYL12" s="101"/>
      <c r="LYM12" s="101"/>
      <c r="LYN12" s="101"/>
      <c r="LYO12" s="101"/>
      <c r="LYP12" s="101"/>
      <c r="LYQ12" s="101"/>
      <c r="LYR12" s="101"/>
      <c r="LYS12" s="101"/>
      <c r="LYT12" s="101"/>
      <c r="LYU12" s="101"/>
      <c r="LYV12" s="101"/>
      <c r="LYW12" s="101"/>
      <c r="LYX12" s="101"/>
      <c r="LYY12" s="101"/>
      <c r="LYZ12" s="101"/>
      <c r="LZA12" s="101"/>
      <c r="LZB12" s="101"/>
      <c r="LZC12" s="101"/>
      <c r="LZD12" s="101"/>
      <c r="LZE12" s="101"/>
      <c r="LZF12" s="101"/>
      <c r="LZG12" s="101"/>
      <c r="LZH12" s="101"/>
      <c r="LZI12" s="101"/>
      <c r="LZJ12" s="101"/>
      <c r="LZK12" s="101"/>
      <c r="LZL12" s="101"/>
      <c r="LZM12" s="101"/>
      <c r="LZN12" s="101"/>
      <c r="LZO12" s="101"/>
      <c r="LZP12" s="101"/>
      <c r="LZQ12" s="101"/>
      <c r="LZR12" s="101"/>
      <c r="LZS12" s="101"/>
      <c r="LZT12" s="101"/>
      <c r="LZU12" s="101"/>
      <c r="LZV12" s="101"/>
      <c r="LZW12" s="101"/>
      <c r="LZX12" s="101"/>
      <c r="LZY12" s="101"/>
      <c r="LZZ12" s="101"/>
      <c r="MAA12" s="101"/>
      <c r="MAB12" s="101"/>
      <c r="MAC12" s="101"/>
      <c r="MAD12" s="101"/>
      <c r="MAE12" s="101"/>
      <c r="MAF12" s="101"/>
      <c r="MAG12" s="101"/>
      <c r="MAH12" s="101"/>
      <c r="MAI12" s="101"/>
      <c r="MAJ12" s="101"/>
      <c r="MAK12" s="101"/>
      <c r="MAL12" s="101"/>
      <c r="MAM12" s="101"/>
      <c r="MAN12" s="101"/>
      <c r="MAO12" s="101"/>
      <c r="MAP12" s="101"/>
      <c r="MAQ12" s="101"/>
      <c r="MAR12" s="101"/>
      <c r="MAS12" s="101"/>
      <c r="MAT12" s="101"/>
      <c r="MAU12" s="101"/>
      <c r="MAV12" s="101"/>
      <c r="MAW12" s="101"/>
      <c r="MAX12" s="101"/>
      <c r="MAY12" s="101"/>
      <c r="MAZ12" s="101"/>
      <c r="MBA12" s="101"/>
      <c r="MBB12" s="101"/>
      <c r="MBC12" s="101"/>
      <c r="MBD12" s="101"/>
      <c r="MBE12" s="101"/>
      <c r="MBF12" s="101"/>
      <c r="MBG12" s="101"/>
      <c r="MBH12" s="101"/>
      <c r="MBI12" s="101"/>
      <c r="MBJ12" s="101"/>
      <c r="MBK12" s="101"/>
      <c r="MBL12" s="101"/>
      <c r="MBM12" s="101"/>
      <c r="MBN12" s="101"/>
      <c r="MBO12" s="101"/>
      <c r="MBP12" s="101"/>
      <c r="MBQ12" s="101"/>
      <c r="MBR12" s="101"/>
      <c r="MBS12" s="101"/>
      <c r="MBT12" s="101"/>
      <c r="MBU12" s="101"/>
      <c r="MBV12" s="101"/>
      <c r="MBW12" s="101"/>
      <c r="MBX12" s="101"/>
      <c r="MBY12" s="101"/>
      <c r="MBZ12" s="101"/>
      <c r="MCA12" s="101"/>
      <c r="MCB12" s="101"/>
      <c r="MCC12" s="101"/>
      <c r="MCD12" s="101"/>
      <c r="MCE12" s="101"/>
      <c r="MCF12" s="101"/>
      <c r="MCG12" s="101"/>
      <c r="MCH12" s="101"/>
      <c r="MCI12" s="101"/>
      <c r="MCJ12" s="101"/>
      <c r="MCK12" s="101"/>
      <c r="MCL12" s="101"/>
      <c r="MCM12" s="101"/>
      <c r="MCN12" s="101"/>
      <c r="MCO12" s="101"/>
      <c r="MCP12" s="101"/>
      <c r="MCQ12" s="101"/>
      <c r="MCR12" s="101"/>
      <c r="MCS12" s="101"/>
      <c r="MCT12" s="101"/>
      <c r="MCU12" s="101"/>
      <c r="MCV12" s="101"/>
      <c r="MCW12" s="101"/>
      <c r="MCX12" s="101"/>
      <c r="MCY12" s="101"/>
      <c r="MCZ12" s="101"/>
      <c r="MDA12" s="101"/>
      <c r="MDB12" s="101"/>
      <c r="MDC12" s="101"/>
      <c r="MDD12" s="101"/>
      <c r="MDE12" s="101"/>
      <c r="MDF12" s="101"/>
      <c r="MDG12" s="101"/>
      <c r="MDH12" s="101"/>
      <c r="MDI12" s="101"/>
      <c r="MDJ12" s="101"/>
      <c r="MDK12" s="101"/>
      <c r="MDL12" s="101"/>
      <c r="MDM12" s="101"/>
      <c r="MDN12" s="101"/>
      <c r="MDO12" s="101"/>
      <c r="MDP12" s="101"/>
      <c r="MDQ12" s="101"/>
      <c r="MDR12" s="101"/>
      <c r="MDS12" s="101"/>
      <c r="MDT12" s="101"/>
      <c r="MDU12" s="101"/>
      <c r="MDV12" s="101"/>
      <c r="MDW12" s="101"/>
      <c r="MDX12" s="101"/>
      <c r="MDY12" s="101"/>
      <c r="MDZ12" s="101"/>
      <c r="MEA12" s="101"/>
      <c r="MEB12" s="101"/>
      <c r="MEC12" s="101"/>
      <c r="MED12" s="101"/>
      <c r="MEE12" s="101"/>
      <c r="MEF12" s="101"/>
      <c r="MEG12" s="101"/>
      <c r="MEH12" s="101"/>
      <c r="MEI12" s="101"/>
      <c r="MEJ12" s="101"/>
      <c r="MEK12" s="101"/>
      <c r="MEL12" s="101"/>
      <c r="MEM12" s="101"/>
      <c r="MEN12" s="101"/>
      <c r="MEO12" s="101"/>
      <c r="MEP12" s="101"/>
      <c r="MEQ12" s="101"/>
      <c r="MER12" s="101"/>
      <c r="MES12" s="101"/>
      <c r="MET12" s="101"/>
      <c r="MEU12" s="101"/>
      <c r="MEV12" s="101"/>
      <c r="MEW12" s="101"/>
      <c r="MEX12" s="101"/>
      <c r="MEY12" s="101"/>
      <c r="MEZ12" s="101"/>
      <c r="MFA12" s="101"/>
      <c r="MFB12" s="101"/>
      <c r="MFC12" s="101"/>
      <c r="MFD12" s="101"/>
      <c r="MFE12" s="101"/>
      <c r="MFF12" s="101"/>
      <c r="MFG12" s="101"/>
      <c r="MFH12" s="101"/>
      <c r="MFI12" s="101"/>
      <c r="MFJ12" s="101"/>
      <c r="MFK12" s="101"/>
      <c r="MFL12" s="101"/>
      <c r="MFM12" s="101"/>
      <c r="MFN12" s="101"/>
      <c r="MFO12" s="101"/>
      <c r="MFP12" s="101"/>
      <c r="MFQ12" s="101"/>
      <c r="MFR12" s="101"/>
      <c r="MFS12" s="101"/>
      <c r="MFT12" s="101"/>
      <c r="MFU12" s="101"/>
      <c r="MFV12" s="101"/>
      <c r="MFW12" s="101"/>
      <c r="MFX12" s="101"/>
      <c r="MFY12" s="101"/>
      <c r="MFZ12" s="101"/>
      <c r="MGA12" s="101"/>
      <c r="MGB12" s="101"/>
      <c r="MGC12" s="101"/>
      <c r="MGD12" s="101"/>
      <c r="MGE12" s="101"/>
      <c r="MGF12" s="101"/>
      <c r="MGG12" s="101"/>
      <c r="MGH12" s="101"/>
      <c r="MGI12" s="101"/>
      <c r="MGJ12" s="101"/>
      <c r="MGK12" s="101"/>
      <c r="MGL12" s="101"/>
      <c r="MGM12" s="101"/>
      <c r="MGN12" s="101"/>
      <c r="MGO12" s="101"/>
      <c r="MGP12" s="101"/>
      <c r="MGQ12" s="101"/>
      <c r="MGR12" s="101"/>
      <c r="MGS12" s="101"/>
      <c r="MGT12" s="101"/>
      <c r="MGU12" s="101"/>
      <c r="MGV12" s="101"/>
      <c r="MGW12" s="101"/>
      <c r="MGX12" s="101"/>
      <c r="MGY12" s="101"/>
      <c r="MGZ12" s="101"/>
      <c r="MHA12" s="101"/>
      <c r="MHB12" s="101"/>
      <c r="MHC12" s="101"/>
      <c r="MHD12" s="101"/>
      <c r="MHE12" s="101"/>
      <c r="MHF12" s="101"/>
      <c r="MHG12" s="101"/>
      <c r="MHH12" s="101"/>
      <c r="MHI12" s="101"/>
      <c r="MHJ12" s="101"/>
      <c r="MHK12" s="101"/>
      <c r="MHL12" s="101"/>
      <c r="MHM12" s="101"/>
      <c r="MHN12" s="101"/>
      <c r="MHO12" s="101"/>
      <c r="MHP12" s="101"/>
      <c r="MHQ12" s="101"/>
      <c r="MHR12" s="101"/>
      <c r="MHS12" s="101"/>
      <c r="MHT12" s="101"/>
      <c r="MHU12" s="101"/>
      <c r="MHV12" s="101"/>
      <c r="MHW12" s="101"/>
      <c r="MHX12" s="101"/>
      <c r="MHY12" s="101"/>
      <c r="MHZ12" s="101"/>
      <c r="MIA12" s="101"/>
      <c r="MIB12" s="101"/>
      <c r="MIC12" s="101"/>
      <c r="MID12" s="101"/>
      <c r="MIE12" s="101"/>
      <c r="MIF12" s="101"/>
      <c r="MIG12" s="101"/>
      <c r="MIH12" s="101"/>
      <c r="MII12" s="101"/>
      <c r="MIJ12" s="101"/>
      <c r="MIK12" s="101"/>
      <c r="MIL12" s="101"/>
      <c r="MIM12" s="101"/>
      <c r="MIN12" s="101"/>
      <c r="MIO12" s="101"/>
      <c r="MIP12" s="101"/>
      <c r="MIQ12" s="101"/>
      <c r="MIR12" s="101"/>
      <c r="MIS12" s="101"/>
      <c r="MIT12" s="101"/>
      <c r="MIU12" s="101"/>
      <c r="MIV12" s="101"/>
      <c r="MIW12" s="101"/>
      <c r="MIX12" s="101"/>
      <c r="MIY12" s="101"/>
      <c r="MIZ12" s="101"/>
      <c r="MJA12" s="101"/>
      <c r="MJB12" s="101"/>
      <c r="MJC12" s="101"/>
      <c r="MJD12" s="101"/>
      <c r="MJE12" s="101"/>
      <c r="MJF12" s="101"/>
      <c r="MJG12" s="101"/>
      <c r="MJH12" s="101"/>
      <c r="MJI12" s="101"/>
      <c r="MJJ12" s="101"/>
      <c r="MJK12" s="101"/>
      <c r="MJL12" s="101"/>
      <c r="MJM12" s="101"/>
      <c r="MJN12" s="101"/>
      <c r="MJO12" s="101"/>
      <c r="MJP12" s="101"/>
      <c r="MJQ12" s="101"/>
      <c r="MJR12" s="101"/>
      <c r="MJS12" s="101"/>
      <c r="MJT12" s="101"/>
      <c r="MJU12" s="101"/>
      <c r="MJV12" s="101"/>
      <c r="MJW12" s="101"/>
      <c r="MJX12" s="101"/>
      <c r="MJY12" s="101"/>
      <c r="MJZ12" s="101"/>
      <c r="MKA12" s="101"/>
      <c r="MKB12" s="101"/>
      <c r="MKC12" s="101"/>
      <c r="MKD12" s="101"/>
      <c r="MKE12" s="101"/>
      <c r="MKF12" s="101"/>
      <c r="MKG12" s="101"/>
      <c r="MKH12" s="101"/>
      <c r="MKI12" s="101"/>
      <c r="MKJ12" s="101"/>
      <c r="MKK12" s="101"/>
      <c r="MKL12" s="101"/>
      <c r="MKM12" s="101"/>
      <c r="MKN12" s="101"/>
      <c r="MKO12" s="101"/>
      <c r="MKP12" s="101"/>
      <c r="MKQ12" s="101"/>
      <c r="MKR12" s="101"/>
      <c r="MKS12" s="101"/>
      <c r="MKT12" s="101"/>
      <c r="MKU12" s="101"/>
      <c r="MKV12" s="101"/>
      <c r="MKW12" s="101"/>
      <c r="MKX12" s="101"/>
      <c r="MKY12" s="101"/>
      <c r="MKZ12" s="101"/>
      <c r="MLA12" s="101"/>
      <c r="MLB12" s="101"/>
      <c r="MLC12" s="101"/>
      <c r="MLD12" s="101"/>
      <c r="MLE12" s="101"/>
      <c r="MLF12" s="101"/>
      <c r="MLG12" s="101"/>
      <c r="MLH12" s="101"/>
      <c r="MLI12" s="101"/>
      <c r="MLJ12" s="101"/>
      <c r="MLK12" s="101"/>
      <c r="MLL12" s="101"/>
      <c r="MLM12" s="101"/>
      <c r="MLN12" s="101"/>
      <c r="MLO12" s="101"/>
      <c r="MLP12" s="101"/>
      <c r="MLQ12" s="101"/>
      <c r="MLR12" s="101"/>
      <c r="MLS12" s="101"/>
      <c r="MLT12" s="101"/>
      <c r="MLU12" s="101"/>
      <c r="MLV12" s="101"/>
      <c r="MLW12" s="101"/>
      <c r="MLX12" s="101"/>
      <c r="MLY12" s="101"/>
      <c r="MLZ12" s="101"/>
      <c r="MMA12" s="101"/>
      <c r="MMB12" s="101"/>
      <c r="MMC12" s="101"/>
      <c r="MMD12" s="101"/>
      <c r="MME12" s="101"/>
      <c r="MMF12" s="101"/>
      <c r="MMG12" s="101"/>
      <c r="MMH12" s="101"/>
      <c r="MMI12" s="101"/>
      <c r="MMJ12" s="101"/>
      <c r="MMK12" s="101"/>
      <c r="MML12" s="101"/>
      <c r="MMM12" s="101"/>
      <c r="MMN12" s="101"/>
      <c r="MMO12" s="101"/>
      <c r="MMP12" s="101"/>
      <c r="MMQ12" s="101"/>
      <c r="MMR12" s="101"/>
      <c r="MMS12" s="101"/>
      <c r="MMT12" s="101"/>
      <c r="MMU12" s="101"/>
      <c r="MMV12" s="101"/>
      <c r="MMW12" s="101"/>
      <c r="MMX12" s="101"/>
      <c r="MMY12" s="101"/>
      <c r="MMZ12" s="101"/>
      <c r="MNA12" s="101"/>
      <c r="MNB12" s="101"/>
      <c r="MNC12" s="101"/>
      <c r="MND12" s="101"/>
      <c r="MNE12" s="101"/>
      <c r="MNF12" s="101"/>
      <c r="MNG12" s="101"/>
      <c r="MNH12" s="101"/>
      <c r="MNI12" s="101"/>
      <c r="MNJ12" s="101"/>
      <c r="MNK12" s="101"/>
      <c r="MNL12" s="101"/>
      <c r="MNM12" s="101"/>
      <c r="MNN12" s="101"/>
      <c r="MNO12" s="101"/>
      <c r="MNP12" s="101"/>
      <c r="MNQ12" s="101"/>
      <c r="MNR12" s="101"/>
      <c r="MNS12" s="101"/>
      <c r="MNT12" s="101"/>
      <c r="MNU12" s="101"/>
      <c r="MNV12" s="101"/>
      <c r="MNW12" s="101"/>
      <c r="MNX12" s="101"/>
      <c r="MNY12" s="101"/>
      <c r="MNZ12" s="101"/>
      <c r="MOA12" s="101"/>
      <c r="MOB12" s="101"/>
      <c r="MOC12" s="101"/>
      <c r="MOD12" s="101"/>
      <c r="MOE12" s="101"/>
      <c r="MOF12" s="101"/>
      <c r="MOG12" s="101"/>
      <c r="MOH12" s="101"/>
      <c r="MOI12" s="101"/>
      <c r="MOJ12" s="101"/>
      <c r="MOK12" s="101"/>
      <c r="MOL12" s="101"/>
      <c r="MOM12" s="101"/>
      <c r="MON12" s="101"/>
      <c r="MOO12" s="101"/>
      <c r="MOP12" s="101"/>
      <c r="MOQ12" s="101"/>
      <c r="MOR12" s="101"/>
      <c r="MOS12" s="101"/>
      <c r="MOT12" s="101"/>
      <c r="MOU12" s="101"/>
      <c r="MOV12" s="101"/>
      <c r="MOW12" s="101"/>
      <c r="MOX12" s="101"/>
      <c r="MOY12" s="101"/>
      <c r="MOZ12" s="101"/>
      <c r="MPA12" s="101"/>
      <c r="MPB12" s="101"/>
      <c r="MPC12" s="101"/>
      <c r="MPD12" s="101"/>
      <c r="MPE12" s="101"/>
      <c r="MPF12" s="101"/>
      <c r="MPG12" s="101"/>
      <c r="MPH12" s="101"/>
      <c r="MPI12" s="101"/>
      <c r="MPJ12" s="101"/>
      <c r="MPK12" s="101"/>
      <c r="MPL12" s="101"/>
      <c r="MPM12" s="101"/>
      <c r="MPN12" s="101"/>
      <c r="MPO12" s="101"/>
      <c r="MPP12" s="101"/>
      <c r="MPQ12" s="101"/>
      <c r="MPR12" s="101"/>
      <c r="MPS12" s="101"/>
      <c r="MPT12" s="101"/>
      <c r="MPU12" s="101"/>
      <c r="MPV12" s="101"/>
      <c r="MPW12" s="101"/>
      <c r="MPX12" s="101"/>
      <c r="MPY12" s="101"/>
      <c r="MPZ12" s="101"/>
      <c r="MQA12" s="101"/>
      <c r="MQB12" s="101"/>
      <c r="MQC12" s="101"/>
      <c r="MQD12" s="101"/>
      <c r="MQE12" s="101"/>
      <c r="MQF12" s="101"/>
      <c r="MQG12" s="101"/>
      <c r="MQH12" s="101"/>
      <c r="MQI12" s="101"/>
      <c r="MQJ12" s="101"/>
      <c r="MQK12" s="101"/>
      <c r="MQL12" s="101"/>
      <c r="MQM12" s="101"/>
      <c r="MQN12" s="101"/>
      <c r="MQO12" s="101"/>
      <c r="MQP12" s="101"/>
      <c r="MQQ12" s="101"/>
      <c r="MQR12" s="101"/>
      <c r="MQS12" s="101"/>
      <c r="MQT12" s="101"/>
      <c r="MQU12" s="101"/>
      <c r="MQV12" s="101"/>
      <c r="MQW12" s="101"/>
      <c r="MQX12" s="101"/>
      <c r="MQY12" s="101"/>
      <c r="MQZ12" s="101"/>
      <c r="MRA12" s="101"/>
      <c r="MRB12" s="101"/>
      <c r="MRC12" s="101"/>
      <c r="MRD12" s="101"/>
      <c r="MRE12" s="101"/>
      <c r="MRF12" s="101"/>
      <c r="MRG12" s="101"/>
      <c r="MRH12" s="101"/>
      <c r="MRI12" s="101"/>
      <c r="MRJ12" s="101"/>
      <c r="MRK12" s="101"/>
      <c r="MRL12" s="101"/>
      <c r="MRM12" s="101"/>
      <c r="MRN12" s="101"/>
      <c r="MRO12" s="101"/>
      <c r="MRP12" s="101"/>
      <c r="MRQ12" s="101"/>
      <c r="MRR12" s="101"/>
      <c r="MRS12" s="101"/>
      <c r="MRT12" s="101"/>
      <c r="MRU12" s="101"/>
      <c r="MRV12" s="101"/>
      <c r="MRW12" s="101"/>
      <c r="MRX12" s="101"/>
      <c r="MRY12" s="101"/>
      <c r="MRZ12" s="101"/>
      <c r="MSA12" s="101"/>
      <c r="MSB12" s="101"/>
      <c r="MSC12" s="101"/>
      <c r="MSD12" s="101"/>
      <c r="MSE12" s="101"/>
      <c r="MSF12" s="101"/>
      <c r="MSG12" s="101"/>
      <c r="MSH12" s="101"/>
      <c r="MSI12" s="101"/>
      <c r="MSJ12" s="101"/>
      <c r="MSK12" s="101"/>
      <c r="MSL12" s="101"/>
      <c r="MSM12" s="101"/>
      <c r="MSN12" s="101"/>
      <c r="MSO12" s="101"/>
      <c r="MSP12" s="101"/>
      <c r="MSQ12" s="101"/>
      <c r="MSR12" s="101"/>
      <c r="MSS12" s="101"/>
      <c r="MST12" s="101"/>
      <c r="MSU12" s="101"/>
      <c r="MSV12" s="101"/>
      <c r="MSW12" s="101"/>
      <c r="MSX12" s="101"/>
      <c r="MSY12" s="101"/>
      <c r="MSZ12" s="101"/>
      <c r="MTA12" s="101"/>
      <c r="MTB12" s="101"/>
      <c r="MTC12" s="101"/>
      <c r="MTD12" s="101"/>
      <c r="MTE12" s="101"/>
      <c r="MTF12" s="101"/>
      <c r="MTG12" s="101"/>
      <c r="MTH12" s="101"/>
      <c r="MTI12" s="101"/>
      <c r="MTJ12" s="101"/>
      <c r="MTK12" s="101"/>
      <c r="MTL12" s="101"/>
      <c r="MTM12" s="101"/>
      <c r="MTN12" s="101"/>
      <c r="MTO12" s="101"/>
      <c r="MTP12" s="101"/>
      <c r="MTQ12" s="101"/>
      <c r="MTR12" s="101"/>
      <c r="MTS12" s="101"/>
      <c r="MTT12" s="101"/>
      <c r="MTU12" s="101"/>
      <c r="MTV12" s="101"/>
      <c r="MTW12" s="101"/>
      <c r="MTX12" s="101"/>
      <c r="MTY12" s="101"/>
      <c r="MTZ12" s="101"/>
      <c r="MUA12" s="101"/>
      <c r="MUB12" s="101"/>
      <c r="MUC12" s="101"/>
      <c r="MUD12" s="101"/>
      <c r="MUE12" s="101"/>
      <c r="MUF12" s="101"/>
      <c r="MUG12" s="101"/>
      <c r="MUH12" s="101"/>
      <c r="MUI12" s="101"/>
      <c r="MUJ12" s="101"/>
      <c r="MUK12" s="101"/>
      <c r="MUL12" s="101"/>
      <c r="MUM12" s="101"/>
      <c r="MUN12" s="101"/>
      <c r="MUO12" s="101"/>
      <c r="MUP12" s="101"/>
      <c r="MUQ12" s="101"/>
      <c r="MUR12" s="101"/>
      <c r="MUS12" s="101"/>
      <c r="MUT12" s="101"/>
      <c r="MUU12" s="101"/>
      <c r="MUV12" s="101"/>
      <c r="MUW12" s="101"/>
      <c r="MUX12" s="101"/>
      <c r="MUY12" s="101"/>
      <c r="MUZ12" s="101"/>
      <c r="MVA12" s="101"/>
      <c r="MVB12" s="101"/>
      <c r="MVC12" s="101"/>
      <c r="MVD12" s="101"/>
      <c r="MVE12" s="101"/>
      <c r="MVF12" s="101"/>
      <c r="MVG12" s="101"/>
      <c r="MVH12" s="101"/>
      <c r="MVI12" s="101"/>
      <c r="MVJ12" s="101"/>
      <c r="MVK12" s="101"/>
      <c r="MVL12" s="101"/>
      <c r="MVM12" s="101"/>
      <c r="MVN12" s="101"/>
      <c r="MVO12" s="101"/>
      <c r="MVP12" s="101"/>
      <c r="MVQ12" s="101"/>
      <c r="MVR12" s="101"/>
      <c r="MVS12" s="101"/>
      <c r="MVT12" s="101"/>
      <c r="MVU12" s="101"/>
      <c r="MVV12" s="101"/>
      <c r="MVW12" s="101"/>
      <c r="MVX12" s="101"/>
      <c r="MVY12" s="101"/>
      <c r="MVZ12" s="101"/>
      <c r="MWA12" s="101"/>
      <c r="MWB12" s="101"/>
      <c r="MWC12" s="101"/>
      <c r="MWD12" s="101"/>
      <c r="MWE12" s="101"/>
      <c r="MWF12" s="101"/>
      <c r="MWG12" s="101"/>
      <c r="MWH12" s="101"/>
      <c r="MWI12" s="101"/>
      <c r="MWJ12" s="101"/>
      <c r="MWK12" s="101"/>
      <c r="MWL12" s="101"/>
      <c r="MWM12" s="101"/>
      <c r="MWN12" s="101"/>
      <c r="MWO12" s="101"/>
      <c r="MWP12" s="101"/>
      <c r="MWQ12" s="101"/>
      <c r="MWR12" s="101"/>
      <c r="MWS12" s="101"/>
      <c r="MWT12" s="101"/>
      <c r="MWU12" s="101"/>
      <c r="MWV12" s="101"/>
      <c r="MWW12" s="101"/>
      <c r="MWX12" s="101"/>
      <c r="MWY12" s="101"/>
      <c r="MWZ12" s="101"/>
      <c r="MXA12" s="101"/>
      <c r="MXB12" s="101"/>
      <c r="MXC12" s="101"/>
      <c r="MXD12" s="101"/>
      <c r="MXE12" s="101"/>
      <c r="MXF12" s="101"/>
      <c r="MXG12" s="101"/>
      <c r="MXH12" s="101"/>
      <c r="MXI12" s="101"/>
      <c r="MXJ12" s="101"/>
      <c r="MXK12" s="101"/>
      <c r="MXL12" s="101"/>
      <c r="MXM12" s="101"/>
      <c r="MXN12" s="101"/>
      <c r="MXO12" s="101"/>
      <c r="MXP12" s="101"/>
      <c r="MXQ12" s="101"/>
      <c r="MXR12" s="101"/>
      <c r="MXS12" s="101"/>
      <c r="MXT12" s="101"/>
      <c r="MXU12" s="101"/>
      <c r="MXV12" s="101"/>
      <c r="MXW12" s="101"/>
      <c r="MXX12" s="101"/>
      <c r="MXY12" s="101"/>
      <c r="MXZ12" s="101"/>
      <c r="MYA12" s="101"/>
      <c r="MYB12" s="101"/>
      <c r="MYC12" s="101"/>
      <c r="MYD12" s="101"/>
      <c r="MYE12" s="101"/>
      <c r="MYF12" s="101"/>
      <c r="MYG12" s="101"/>
      <c r="MYH12" s="101"/>
      <c r="MYI12" s="101"/>
      <c r="MYJ12" s="101"/>
      <c r="MYK12" s="101"/>
      <c r="MYL12" s="101"/>
      <c r="MYM12" s="101"/>
      <c r="MYN12" s="101"/>
      <c r="MYO12" s="101"/>
      <c r="MYP12" s="101"/>
      <c r="MYQ12" s="101"/>
      <c r="MYR12" s="101"/>
      <c r="MYS12" s="101"/>
      <c r="MYT12" s="101"/>
      <c r="MYU12" s="101"/>
      <c r="MYV12" s="101"/>
      <c r="MYW12" s="101"/>
      <c r="MYX12" s="101"/>
      <c r="MYY12" s="101"/>
      <c r="MYZ12" s="101"/>
      <c r="MZA12" s="101"/>
      <c r="MZB12" s="101"/>
      <c r="MZC12" s="101"/>
      <c r="MZD12" s="101"/>
      <c r="MZE12" s="101"/>
      <c r="MZF12" s="101"/>
      <c r="MZG12" s="101"/>
      <c r="MZH12" s="101"/>
      <c r="MZI12" s="101"/>
      <c r="MZJ12" s="101"/>
      <c r="MZK12" s="101"/>
      <c r="MZL12" s="101"/>
      <c r="MZM12" s="101"/>
      <c r="MZN12" s="101"/>
      <c r="MZO12" s="101"/>
      <c r="MZP12" s="101"/>
      <c r="MZQ12" s="101"/>
      <c r="MZR12" s="101"/>
      <c r="MZS12" s="101"/>
      <c r="MZT12" s="101"/>
      <c r="MZU12" s="101"/>
      <c r="MZV12" s="101"/>
      <c r="MZW12" s="101"/>
      <c r="MZX12" s="101"/>
      <c r="MZY12" s="101"/>
      <c r="MZZ12" s="101"/>
      <c r="NAA12" s="101"/>
      <c r="NAB12" s="101"/>
      <c r="NAC12" s="101"/>
      <c r="NAD12" s="101"/>
      <c r="NAE12" s="101"/>
      <c r="NAF12" s="101"/>
      <c r="NAG12" s="101"/>
      <c r="NAH12" s="101"/>
      <c r="NAI12" s="101"/>
      <c r="NAJ12" s="101"/>
      <c r="NAK12" s="101"/>
      <c r="NAL12" s="101"/>
      <c r="NAM12" s="101"/>
      <c r="NAN12" s="101"/>
      <c r="NAO12" s="101"/>
      <c r="NAP12" s="101"/>
      <c r="NAQ12" s="101"/>
      <c r="NAR12" s="101"/>
      <c r="NAS12" s="101"/>
      <c r="NAT12" s="101"/>
      <c r="NAU12" s="101"/>
      <c r="NAV12" s="101"/>
      <c r="NAW12" s="101"/>
      <c r="NAX12" s="101"/>
      <c r="NAY12" s="101"/>
      <c r="NAZ12" s="101"/>
      <c r="NBA12" s="101"/>
      <c r="NBB12" s="101"/>
      <c r="NBC12" s="101"/>
      <c r="NBD12" s="101"/>
      <c r="NBE12" s="101"/>
      <c r="NBF12" s="101"/>
      <c r="NBG12" s="101"/>
      <c r="NBH12" s="101"/>
      <c r="NBI12" s="101"/>
      <c r="NBJ12" s="101"/>
      <c r="NBK12" s="101"/>
      <c r="NBL12" s="101"/>
      <c r="NBM12" s="101"/>
      <c r="NBN12" s="101"/>
      <c r="NBO12" s="101"/>
      <c r="NBP12" s="101"/>
      <c r="NBQ12" s="101"/>
      <c r="NBR12" s="101"/>
      <c r="NBS12" s="101"/>
      <c r="NBT12" s="101"/>
      <c r="NBU12" s="101"/>
      <c r="NBV12" s="101"/>
      <c r="NBW12" s="101"/>
      <c r="NBX12" s="101"/>
      <c r="NBY12" s="101"/>
      <c r="NBZ12" s="101"/>
      <c r="NCA12" s="101"/>
      <c r="NCB12" s="101"/>
      <c r="NCC12" s="101"/>
      <c r="NCD12" s="101"/>
      <c r="NCE12" s="101"/>
      <c r="NCF12" s="101"/>
      <c r="NCG12" s="101"/>
      <c r="NCH12" s="101"/>
      <c r="NCI12" s="101"/>
      <c r="NCJ12" s="101"/>
      <c r="NCK12" s="101"/>
      <c r="NCL12" s="101"/>
      <c r="NCM12" s="101"/>
      <c r="NCN12" s="101"/>
      <c r="NCO12" s="101"/>
      <c r="NCP12" s="101"/>
      <c r="NCQ12" s="101"/>
      <c r="NCR12" s="101"/>
      <c r="NCS12" s="101"/>
      <c r="NCT12" s="101"/>
      <c r="NCU12" s="101"/>
      <c r="NCV12" s="101"/>
      <c r="NCW12" s="101"/>
      <c r="NCX12" s="101"/>
      <c r="NCY12" s="101"/>
      <c r="NCZ12" s="101"/>
      <c r="NDA12" s="101"/>
      <c r="NDB12" s="101"/>
      <c r="NDC12" s="101"/>
      <c r="NDD12" s="101"/>
      <c r="NDE12" s="101"/>
      <c r="NDF12" s="101"/>
      <c r="NDG12" s="101"/>
      <c r="NDH12" s="101"/>
      <c r="NDI12" s="101"/>
      <c r="NDJ12" s="101"/>
      <c r="NDK12" s="101"/>
      <c r="NDL12" s="101"/>
      <c r="NDM12" s="101"/>
      <c r="NDN12" s="101"/>
      <c r="NDO12" s="101"/>
      <c r="NDP12" s="101"/>
      <c r="NDQ12" s="101"/>
      <c r="NDR12" s="101"/>
      <c r="NDS12" s="101"/>
      <c r="NDT12" s="101"/>
      <c r="NDU12" s="101"/>
      <c r="NDV12" s="101"/>
      <c r="NDW12" s="101"/>
      <c r="NDX12" s="101"/>
      <c r="NDY12" s="101"/>
      <c r="NDZ12" s="101"/>
      <c r="NEA12" s="101"/>
      <c r="NEB12" s="101"/>
      <c r="NEC12" s="101"/>
      <c r="NED12" s="101"/>
      <c r="NEE12" s="101"/>
      <c r="NEF12" s="101"/>
      <c r="NEG12" s="101"/>
      <c r="NEH12" s="101"/>
      <c r="NEI12" s="101"/>
      <c r="NEJ12" s="101"/>
      <c r="NEK12" s="101"/>
      <c r="NEL12" s="101"/>
      <c r="NEM12" s="101"/>
      <c r="NEN12" s="101"/>
      <c r="NEO12" s="101"/>
      <c r="NEP12" s="101"/>
      <c r="NEQ12" s="101"/>
      <c r="NER12" s="101"/>
      <c r="NES12" s="101"/>
      <c r="NET12" s="101"/>
      <c r="NEU12" s="101"/>
      <c r="NEV12" s="101"/>
      <c r="NEW12" s="101"/>
      <c r="NEX12" s="101"/>
      <c r="NEY12" s="101"/>
      <c r="NEZ12" s="101"/>
      <c r="NFA12" s="101"/>
      <c r="NFB12" s="101"/>
      <c r="NFC12" s="101"/>
      <c r="NFD12" s="101"/>
      <c r="NFE12" s="101"/>
      <c r="NFF12" s="101"/>
      <c r="NFG12" s="101"/>
      <c r="NFH12" s="101"/>
      <c r="NFI12" s="101"/>
      <c r="NFJ12" s="101"/>
      <c r="NFK12" s="101"/>
      <c r="NFL12" s="101"/>
      <c r="NFM12" s="101"/>
      <c r="NFN12" s="101"/>
      <c r="NFO12" s="101"/>
      <c r="NFP12" s="101"/>
      <c r="NFQ12" s="101"/>
      <c r="NFR12" s="101"/>
      <c r="NFS12" s="101"/>
      <c r="NFT12" s="101"/>
      <c r="NFU12" s="101"/>
      <c r="NFV12" s="101"/>
      <c r="NFW12" s="101"/>
      <c r="NFX12" s="101"/>
      <c r="NFY12" s="101"/>
      <c r="NFZ12" s="101"/>
      <c r="NGA12" s="101"/>
      <c r="NGB12" s="101"/>
      <c r="NGC12" s="101"/>
      <c r="NGD12" s="101"/>
      <c r="NGE12" s="101"/>
      <c r="NGF12" s="101"/>
      <c r="NGG12" s="101"/>
      <c r="NGH12" s="101"/>
      <c r="NGI12" s="101"/>
      <c r="NGJ12" s="101"/>
      <c r="NGK12" s="101"/>
      <c r="NGL12" s="101"/>
      <c r="NGM12" s="101"/>
      <c r="NGN12" s="101"/>
      <c r="NGO12" s="101"/>
      <c r="NGP12" s="101"/>
      <c r="NGQ12" s="101"/>
      <c r="NGR12" s="101"/>
      <c r="NGS12" s="101"/>
      <c r="NGT12" s="101"/>
      <c r="NGU12" s="101"/>
      <c r="NGV12" s="101"/>
      <c r="NGW12" s="101"/>
      <c r="NGX12" s="101"/>
      <c r="NGY12" s="101"/>
      <c r="NGZ12" s="101"/>
      <c r="NHA12" s="101"/>
      <c r="NHB12" s="101"/>
      <c r="NHC12" s="101"/>
      <c r="NHD12" s="101"/>
      <c r="NHE12" s="101"/>
      <c r="NHF12" s="101"/>
      <c r="NHG12" s="101"/>
      <c r="NHH12" s="101"/>
      <c r="NHI12" s="101"/>
      <c r="NHJ12" s="101"/>
      <c r="NHK12" s="101"/>
      <c r="NHL12" s="101"/>
      <c r="NHM12" s="101"/>
      <c r="NHN12" s="101"/>
      <c r="NHO12" s="101"/>
      <c r="NHP12" s="101"/>
      <c r="NHQ12" s="101"/>
      <c r="NHR12" s="101"/>
      <c r="NHS12" s="101"/>
      <c r="NHT12" s="101"/>
      <c r="NHU12" s="101"/>
      <c r="NHV12" s="101"/>
      <c r="NHW12" s="101"/>
      <c r="NHX12" s="101"/>
      <c r="NHY12" s="101"/>
      <c r="NHZ12" s="101"/>
      <c r="NIA12" s="101"/>
      <c r="NIB12" s="101"/>
      <c r="NIC12" s="101"/>
      <c r="NID12" s="101"/>
      <c r="NIE12" s="101"/>
      <c r="NIF12" s="101"/>
      <c r="NIG12" s="101"/>
      <c r="NIH12" s="101"/>
      <c r="NII12" s="101"/>
      <c r="NIJ12" s="101"/>
      <c r="NIK12" s="101"/>
      <c r="NIL12" s="101"/>
      <c r="NIM12" s="101"/>
      <c r="NIN12" s="101"/>
      <c r="NIO12" s="101"/>
      <c r="NIP12" s="101"/>
      <c r="NIQ12" s="101"/>
      <c r="NIR12" s="101"/>
      <c r="NIS12" s="101"/>
      <c r="NIT12" s="101"/>
      <c r="NIU12" s="101"/>
      <c r="NIV12" s="101"/>
      <c r="NIW12" s="101"/>
      <c r="NIX12" s="101"/>
      <c r="NIY12" s="101"/>
      <c r="NIZ12" s="101"/>
      <c r="NJA12" s="101"/>
      <c r="NJB12" s="101"/>
      <c r="NJC12" s="101"/>
      <c r="NJD12" s="101"/>
      <c r="NJE12" s="101"/>
      <c r="NJF12" s="101"/>
      <c r="NJG12" s="101"/>
      <c r="NJH12" s="101"/>
      <c r="NJI12" s="101"/>
      <c r="NJJ12" s="101"/>
      <c r="NJK12" s="101"/>
      <c r="NJL12" s="101"/>
      <c r="NJM12" s="101"/>
      <c r="NJN12" s="101"/>
      <c r="NJO12" s="101"/>
      <c r="NJP12" s="101"/>
      <c r="NJQ12" s="101"/>
      <c r="NJR12" s="101"/>
      <c r="NJS12" s="101"/>
      <c r="NJT12" s="101"/>
      <c r="NJU12" s="101"/>
      <c r="NJV12" s="101"/>
      <c r="NJW12" s="101"/>
      <c r="NJX12" s="101"/>
      <c r="NJY12" s="101"/>
      <c r="NJZ12" s="101"/>
      <c r="NKA12" s="101"/>
      <c r="NKB12" s="101"/>
      <c r="NKC12" s="101"/>
      <c r="NKD12" s="101"/>
      <c r="NKE12" s="101"/>
      <c r="NKF12" s="101"/>
      <c r="NKG12" s="101"/>
      <c r="NKH12" s="101"/>
      <c r="NKI12" s="101"/>
      <c r="NKJ12" s="101"/>
      <c r="NKK12" s="101"/>
      <c r="NKL12" s="101"/>
      <c r="NKM12" s="101"/>
      <c r="NKN12" s="101"/>
      <c r="NKO12" s="101"/>
      <c r="NKP12" s="101"/>
      <c r="NKQ12" s="101"/>
      <c r="NKR12" s="101"/>
      <c r="NKS12" s="101"/>
      <c r="NKT12" s="101"/>
      <c r="NKU12" s="101"/>
      <c r="NKV12" s="101"/>
      <c r="NKW12" s="101"/>
      <c r="NKX12" s="101"/>
      <c r="NKY12" s="101"/>
      <c r="NKZ12" s="101"/>
      <c r="NLA12" s="101"/>
      <c r="NLB12" s="101"/>
      <c r="NLC12" s="101"/>
      <c r="NLD12" s="101"/>
      <c r="NLE12" s="101"/>
      <c r="NLF12" s="101"/>
      <c r="NLG12" s="101"/>
      <c r="NLH12" s="101"/>
      <c r="NLI12" s="101"/>
      <c r="NLJ12" s="101"/>
      <c r="NLK12" s="101"/>
      <c r="NLL12" s="101"/>
      <c r="NLM12" s="101"/>
      <c r="NLN12" s="101"/>
      <c r="NLO12" s="101"/>
      <c r="NLP12" s="101"/>
      <c r="NLQ12" s="101"/>
      <c r="NLR12" s="101"/>
      <c r="NLS12" s="101"/>
      <c r="NLT12" s="101"/>
      <c r="NLU12" s="101"/>
      <c r="NLV12" s="101"/>
      <c r="NLW12" s="101"/>
      <c r="NLX12" s="101"/>
      <c r="NLY12" s="101"/>
      <c r="NLZ12" s="101"/>
      <c r="NMA12" s="101"/>
      <c r="NMB12" s="101"/>
      <c r="NMC12" s="101"/>
      <c r="NMD12" s="101"/>
      <c r="NME12" s="101"/>
      <c r="NMF12" s="101"/>
      <c r="NMG12" s="101"/>
      <c r="NMH12" s="101"/>
      <c r="NMI12" s="101"/>
      <c r="NMJ12" s="101"/>
      <c r="NMK12" s="101"/>
      <c r="NML12" s="101"/>
      <c r="NMM12" s="101"/>
      <c r="NMN12" s="101"/>
      <c r="NMO12" s="101"/>
      <c r="NMP12" s="101"/>
      <c r="NMQ12" s="101"/>
      <c r="NMR12" s="101"/>
      <c r="NMS12" s="101"/>
      <c r="NMT12" s="101"/>
      <c r="NMU12" s="101"/>
      <c r="NMV12" s="101"/>
      <c r="NMW12" s="101"/>
      <c r="NMX12" s="101"/>
      <c r="NMY12" s="101"/>
      <c r="NMZ12" s="101"/>
      <c r="NNA12" s="101"/>
      <c r="NNB12" s="101"/>
      <c r="NNC12" s="101"/>
      <c r="NND12" s="101"/>
      <c r="NNE12" s="101"/>
      <c r="NNF12" s="101"/>
      <c r="NNG12" s="101"/>
      <c r="NNH12" s="101"/>
      <c r="NNI12" s="101"/>
      <c r="NNJ12" s="101"/>
      <c r="NNK12" s="101"/>
      <c r="NNL12" s="101"/>
      <c r="NNM12" s="101"/>
      <c r="NNN12" s="101"/>
      <c r="NNO12" s="101"/>
      <c r="NNP12" s="101"/>
      <c r="NNQ12" s="101"/>
      <c r="NNR12" s="101"/>
      <c r="NNS12" s="101"/>
      <c r="NNT12" s="101"/>
      <c r="NNU12" s="101"/>
      <c r="NNV12" s="101"/>
      <c r="NNW12" s="101"/>
      <c r="NNX12" s="101"/>
      <c r="NNY12" s="101"/>
      <c r="NNZ12" s="101"/>
      <c r="NOA12" s="101"/>
      <c r="NOB12" s="101"/>
      <c r="NOC12" s="101"/>
      <c r="NOD12" s="101"/>
      <c r="NOE12" s="101"/>
      <c r="NOF12" s="101"/>
      <c r="NOG12" s="101"/>
      <c r="NOH12" s="101"/>
      <c r="NOI12" s="101"/>
      <c r="NOJ12" s="101"/>
      <c r="NOK12" s="101"/>
      <c r="NOL12" s="101"/>
      <c r="NOM12" s="101"/>
      <c r="NON12" s="101"/>
      <c r="NOO12" s="101"/>
      <c r="NOP12" s="101"/>
      <c r="NOQ12" s="101"/>
      <c r="NOR12" s="101"/>
      <c r="NOS12" s="101"/>
      <c r="NOT12" s="101"/>
      <c r="NOU12" s="101"/>
      <c r="NOV12" s="101"/>
      <c r="NOW12" s="101"/>
      <c r="NOX12" s="101"/>
      <c r="NOY12" s="101"/>
      <c r="NOZ12" s="101"/>
      <c r="NPA12" s="101"/>
      <c r="NPB12" s="101"/>
      <c r="NPC12" s="101"/>
      <c r="NPD12" s="101"/>
      <c r="NPE12" s="101"/>
      <c r="NPF12" s="101"/>
      <c r="NPG12" s="101"/>
      <c r="NPH12" s="101"/>
      <c r="NPI12" s="101"/>
      <c r="NPJ12" s="101"/>
      <c r="NPK12" s="101"/>
      <c r="NPL12" s="101"/>
      <c r="NPM12" s="101"/>
      <c r="NPN12" s="101"/>
      <c r="NPO12" s="101"/>
      <c r="NPP12" s="101"/>
      <c r="NPQ12" s="101"/>
      <c r="NPR12" s="101"/>
      <c r="NPS12" s="101"/>
      <c r="NPT12" s="101"/>
      <c r="NPU12" s="101"/>
      <c r="NPV12" s="101"/>
      <c r="NPW12" s="101"/>
      <c r="NPX12" s="101"/>
      <c r="NPY12" s="101"/>
      <c r="NPZ12" s="101"/>
      <c r="NQA12" s="101"/>
      <c r="NQB12" s="101"/>
      <c r="NQC12" s="101"/>
      <c r="NQD12" s="101"/>
      <c r="NQE12" s="101"/>
      <c r="NQF12" s="101"/>
      <c r="NQG12" s="101"/>
      <c r="NQH12" s="101"/>
      <c r="NQI12" s="101"/>
      <c r="NQJ12" s="101"/>
      <c r="NQK12" s="101"/>
      <c r="NQL12" s="101"/>
      <c r="NQM12" s="101"/>
      <c r="NQN12" s="101"/>
      <c r="NQO12" s="101"/>
      <c r="NQP12" s="101"/>
      <c r="NQQ12" s="101"/>
      <c r="NQR12" s="101"/>
      <c r="NQS12" s="101"/>
      <c r="NQT12" s="101"/>
      <c r="NQU12" s="101"/>
      <c r="NQV12" s="101"/>
      <c r="NQW12" s="101"/>
      <c r="NQX12" s="101"/>
      <c r="NQY12" s="101"/>
      <c r="NQZ12" s="101"/>
      <c r="NRA12" s="101"/>
      <c r="NRB12" s="101"/>
      <c r="NRC12" s="101"/>
      <c r="NRD12" s="101"/>
      <c r="NRE12" s="101"/>
      <c r="NRF12" s="101"/>
      <c r="NRG12" s="101"/>
      <c r="NRH12" s="101"/>
      <c r="NRI12" s="101"/>
      <c r="NRJ12" s="101"/>
      <c r="NRK12" s="101"/>
      <c r="NRL12" s="101"/>
      <c r="NRM12" s="101"/>
      <c r="NRN12" s="101"/>
      <c r="NRO12" s="101"/>
      <c r="NRP12" s="101"/>
      <c r="NRQ12" s="101"/>
      <c r="NRR12" s="101"/>
      <c r="NRS12" s="101"/>
      <c r="NRT12" s="101"/>
      <c r="NRU12" s="101"/>
      <c r="NRV12" s="101"/>
      <c r="NRW12" s="101"/>
      <c r="NRX12" s="101"/>
      <c r="NRY12" s="101"/>
      <c r="NRZ12" s="101"/>
      <c r="NSA12" s="101"/>
      <c r="NSB12" s="101"/>
      <c r="NSC12" s="101"/>
      <c r="NSD12" s="101"/>
      <c r="NSE12" s="101"/>
      <c r="NSF12" s="101"/>
      <c r="NSG12" s="101"/>
      <c r="NSH12" s="101"/>
      <c r="NSI12" s="101"/>
      <c r="NSJ12" s="101"/>
      <c r="NSK12" s="101"/>
      <c r="NSL12" s="101"/>
      <c r="NSM12" s="101"/>
      <c r="NSN12" s="101"/>
      <c r="NSO12" s="101"/>
      <c r="NSP12" s="101"/>
      <c r="NSQ12" s="101"/>
      <c r="NSR12" s="101"/>
      <c r="NSS12" s="101"/>
      <c r="NST12" s="101"/>
      <c r="NSU12" s="101"/>
      <c r="NSV12" s="101"/>
      <c r="NSW12" s="101"/>
      <c r="NSX12" s="101"/>
      <c r="NSY12" s="101"/>
      <c r="NSZ12" s="101"/>
      <c r="NTA12" s="101"/>
      <c r="NTB12" s="101"/>
      <c r="NTC12" s="101"/>
      <c r="NTD12" s="101"/>
      <c r="NTE12" s="101"/>
      <c r="NTF12" s="101"/>
      <c r="NTG12" s="101"/>
      <c r="NTH12" s="101"/>
      <c r="NTI12" s="101"/>
      <c r="NTJ12" s="101"/>
      <c r="NTK12" s="101"/>
      <c r="NTL12" s="101"/>
      <c r="NTM12" s="101"/>
      <c r="NTN12" s="101"/>
      <c r="NTO12" s="101"/>
      <c r="NTP12" s="101"/>
      <c r="NTQ12" s="101"/>
      <c r="NTR12" s="101"/>
      <c r="NTS12" s="101"/>
      <c r="NTT12" s="101"/>
      <c r="NTU12" s="101"/>
      <c r="NTV12" s="101"/>
      <c r="NTW12" s="101"/>
      <c r="NTX12" s="101"/>
      <c r="NTY12" s="101"/>
      <c r="NTZ12" s="101"/>
      <c r="NUA12" s="101"/>
      <c r="NUB12" s="101"/>
      <c r="NUC12" s="101"/>
      <c r="NUD12" s="101"/>
      <c r="NUE12" s="101"/>
      <c r="NUF12" s="101"/>
      <c r="NUG12" s="101"/>
      <c r="NUH12" s="101"/>
      <c r="NUI12" s="101"/>
      <c r="NUJ12" s="101"/>
      <c r="NUK12" s="101"/>
      <c r="NUL12" s="101"/>
      <c r="NUM12" s="101"/>
      <c r="NUN12" s="101"/>
      <c r="NUO12" s="101"/>
      <c r="NUP12" s="101"/>
      <c r="NUQ12" s="101"/>
      <c r="NUR12" s="101"/>
      <c r="NUS12" s="101"/>
      <c r="NUT12" s="101"/>
      <c r="NUU12" s="101"/>
      <c r="NUV12" s="101"/>
      <c r="NUW12" s="101"/>
      <c r="NUX12" s="101"/>
      <c r="NUY12" s="101"/>
      <c r="NUZ12" s="101"/>
      <c r="NVA12" s="101"/>
      <c r="NVB12" s="101"/>
      <c r="NVC12" s="101"/>
      <c r="NVD12" s="101"/>
      <c r="NVE12" s="101"/>
      <c r="NVF12" s="101"/>
      <c r="NVG12" s="101"/>
      <c r="NVH12" s="101"/>
      <c r="NVI12" s="101"/>
      <c r="NVJ12" s="101"/>
      <c r="NVK12" s="101"/>
      <c r="NVL12" s="101"/>
      <c r="NVM12" s="101"/>
      <c r="NVN12" s="101"/>
      <c r="NVO12" s="101"/>
      <c r="NVP12" s="101"/>
      <c r="NVQ12" s="101"/>
      <c r="NVR12" s="101"/>
      <c r="NVS12" s="101"/>
      <c r="NVT12" s="101"/>
      <c r="NVU12" s="101"/>
      <c r="NVV12" s="101"/>
      <c r="NVW12" s="101"/>
      <c r="NVX12" s="101"/>
      <c r="NVY12" s="101"/>
      <c r="NVZ12" s="101"/>
      <c r="NWA12" s="101"/>
      <c r="NWB12" s="101"/>
      <c r="NWC12" s="101"/>
      <c r="NWD12" s="101"/>
      <c r="NWE12" s="101"/>
      <c r="NWF12" s="101"/>
      <c r="NWG12" s="101"/>
      <c r="NWH12" s="101"/>
      <c r="NWI12" s="101"/>
      <c r="NWJ12" s="101"/>
      <c r="NWK12" s="101"/>
      <c r="NWL12" s="101"/>
      <c r="NWM12" s="101"/>
      <c r="NWN12" s="101"/>
      <c r="NWO12" s="101"/>
      <c r="NWP12" s="101"/>
      <c r="NWQ12" s="101"/>
      <c r="NWR12" s="101"/>
      <c r="NWS12" s="101"/>
      <c r="NWT12" s="101"/>
      <c r="NWU12" s="101"/>
      <c r="NWV12" s="101"/>
      <c r="NWW12" s="101"/>
      <c r="NWX12" s="101"/>
      <c r="NWY12" s="101"/>
      <c r="NWZ12" s="101"/>
      <c r="NXA12" s="101"/>
      <c r="NXB12" s="101"/>
      <c r="NXC12" s="101"/>
      <c r="NXD12" s="101"/>
      <c r="NXE12" s="101"/>
      <c r="NXF12" s="101"/>
      <c r="NXG12" s="101"/>
      <c r="NXH12" s="101"/>
      <c r="NXI12" s="101"/>
      <c r="NXJ12" s="101"/>
      <c r="NXK12" s="101"/>
      <c r="NXL12" s="101"/>
      <c r="NXM12" s="101"/>
      <c r="NXN12" s="101"/>
      <c r="NXO12" s="101"/>
      <c r="NXP12" s="101"/>
      <c r="NXQ12" s="101"/>
      <c r="NXR12" s="101"/>
      <c r="NXS12" s="101"/>
      <c r="NXT12" s="101"/>
      <c r="NXU12" s="101"/>
      <c r="NXV12" s="101"/>
      <c r="NXW12" s="101"/>
      <c r="NXX12" s="101"/>
      <c r="NXY12" s="101"/>
      <c r="NXZ12" s="101"/>
      <c r="NYA12" s="101"/>
      <c r="NYB12" s="101"/>
      <c r="NYC12" s="101"/>
      <c r="NYD12" s="101"/>
      <c r="NYE12" s="101"/>
      <c r="NYF12" s="101"/>
      <c r="NYG12" s="101"/>
      <c r="NYH12" s="101"/>
      <c r="NYI12" s="101"/>
      <c r="NYJ12" s="101"/>
      <c r="NYK12" s="101"/>
      <c r="NYL12" s="101"/>
      <c r="NYM12" s="101"/>
      <c r="NYN12" s="101"/>
      <c r="NYO12" s="101"/>
      <c r="NYP12" s="101"/>
      <c r="NYQ12" s="101"/>
      <c r="NYR12" s="101"/>
      <c r="NYS12" s="101"/>
      <c r="NYT12" s="101"/>
      <c r="NYU12" s="101"/>
      <c r="NYV12" s="101"/>
      <c r="NYW12" s="101"/>
      <c r="NYX12" s="101"/>
      <c r="NYY12" s="101"/>
      <c r="NYZ12" s="101"/>
      <c r="NZA12" s="101"/>
      <c r="NZB12" s="101"/>
      <c r="NZC12" s="101"/>
      <c r="NZD12" s="101"/>
      <c r="NZE12" s="101"/>
      <c r="NZF12" s="101"/>
      <c r="NZG12" s="101"/>
      <c r="NZH12" s="101"/>
      <c r="NZI12" s="101"/>
      <c r="NZJ12" s="101"/>
      <c r="NZK12" s="101"/>
      <c r="NZL12" s="101"/>
      <c r="NZM12" s="101"/>
      <c r="NZN12" s="101"/>
      <c r="NZO12" s="101"/>
      <c r="NZP12" s="101"/>
      <c r="NZQ12" s="101"/>
      <c r="NZR12" s="101"/>
      <c r="NZS12" s="101"/>
      <c r="NZT12" s="101"/>
      <c r="NZU12" s="101"/>
      <c r="NZV12" s="101"/>
      <c r="NZW12" s="101"/>
      <c r="NZX12" s="101"/>
      <c r="NZY12" s="101"/>
      <c r="NZZ12" s="101"/>
      <c r="OAA12" s="101"/>
      <c r="OAB12" s="101"/>
      <c r="OAC12" s="101"/>
      <c r="OAD12" s="101"/>
      <c r="OAE12" s="101"/>
      <c r="OAF12" s="101"/>
      <c r="OAG12" s="101"/>
      <c r="OAH12" s="101"/>
      <c r="OAI12" s="101"/>
      <c r="OAJ12" s="101"/>
      <c r="OAK12" s="101"/>
      <c r="OAL12" s="101"/>
      <c r="OAM12" s="101"/>
      <c r="OAN12" s="101"/>
      <c r="OAO12" s="101"/>
      <c r="OAP12" s="101"/>
      <c r="OAQ12" s="101"/>
      <c r="OAR12" s="101"/>
      <c r="OAS12" s="101"/>
      <c r="OAT12" s="101"/>
      <c r="OAU12" s="101"/>
      <c r="OAV12" s="101"/>
      <c r="OAW12" s="101"/>
      <c r="OAX12" s="101"/>
      <c r="OAY12" s="101"/>
      <c r="OAZ12" s="101"/>
      <c r="OBA12" s="101"/>
      <c r="OBB12" s="101"/>
      <c r="OBC12" s="101"/>
      <c r="OBD12" s="101"/>
      <c r="OBE12" s="101"/>
      <c r="OBF12" s="101"/>
      <c r="OBG12" s="101"/>
      <c r="OBH12" s="101"/>
      <c r="OBI12" s="101"/>
      <c r="OBJ12" s="101"/>
      <c r="OBK12" s="101"/>
      <c r="OBL12" s="101"/>
      <c r="OBM12" s="101"/>
      <c r="OBN12" s="101"/>
      <c r="OBO12" s="101"/>
      <c r="OBP12" s="101"/>
      <c r="OBQ12" s="101"/>
      <c r="OBR12" s="101"/>
      <c r="OBS12" s="101"/>
      <c r="OBT12" s="101"/>
      <c r="OBU12" s="101"/>
      <c r="OBV12" s="101"/>
      <c r="OBW12" s="101"/>
      <c r="OBX12" s="101"/>
      <c r="OBY12" s="101"/>
      <c r="OBZ12" s="101"/>
      <c r="OCA12" s="101"/>
      <c r="OCB12" s="101"/>
      <c r="OCC12" s="101"/>
      <c r="OCD12" s="101"/>
      <c r="OCE12" s="101"/>
      <c r="OCF12" s="101"/>
      <c r="OCG12" s="101"/>
      <c r="OCH12" s="101"/>
      <c r="OCI12" s="101"/>
      <c r="OCJ12" s="101"/>
      <c r="OCK12" s="101"/>
      <c r="OCL12" s="101"/>
      <c r="OCM12" s="101"/>
      <c r="OCN12" s="101"/>
      <c r="OCO12" s="101"/>
      <c r="OCP12" s="101"/>
      <c r="OCQ12" s="101"/>
      <c r="OCR12" s="101"/>
      <c r="OCS12" s="101"/>
      <c r="OCT12" s="101"/>
      <c r="OCU12" s="101"/>
      <c r="OCV12" s="101"/>
      <c r="OCW12" s="101"/>
      <c r="OCX12" s="101"/>
      <c r="OCY12" s="101"/>
      <c r="OCZ12" s="101"/>
      <c r="ODA12" s="101"/>
      <c r="ODB12" s="101"/>
      <c r="ODC12" s="101"/>
      <c r="ODD12" s="101"/>
      <c r="ODE12" s="101"/>
      <c r="ODF12" s="101"/>
      <c r="ODG12" s="101"/>
      <c r="ODH12" s="101"/>
      <c r="ODI12" s="101"/>
      <c r="ODJ12" s="101"/>
      <c r="ODK12" s="101"/>
      <c r="ODL12" s="101"/>
      <c r="ODM12" s="101"/>
      <c r="ODN12" s="101"/>
      <c r="ODO12" s="101"/>
      <c r="ODP12" s="101"/>
      <c r="ODQ12" s="101"/>
      <c r="ODR12" s="101"/>
      <c r="ODS12" s="101"/>
      <c r="ODT12" s="101"/>
      <c r="ODU12" s="101"/>
      <c r="ODV12" s="101"/>
      <c r="ODW12" s="101"/>
      <c r="ODX12" s="101"/>
      <c r="ODY12" s="101"/>
      <c r="ODZ12" s="101"/>
      <c r="OEA12" s="101"/>
      <c r="OEB12" s="101"/>
      <c r="OEC12" s="101"/>
      <c r="OED12" s="101"/>
      <c r="OEE12" s="101"/>
      <c r="OEF12" s="101"/>
      <c r="OEG12" s="101"/>
      <c r="OEH12" s="101"/>
      <c r="OEI12" s="101"/>
      <c r="OEJ12" s="101"/>
      <c r="OEK12" s="101"/>
      <c r="OEL12" s="101"/>
      <c r="OEM12" s="101"/>
      <c r="OEN12" s="101"/>
      <c r="OEO12" s="101"/>
      <c r="OEP12" s="101"/>
      <c r="OEQ12" s="101"/>
      <c r="OER12" s="101"/>
      <c r="OES12" s="101"/>
      <c r="OET12" s="101"/>
      <c r="OEU12" s="101"/>
      <c r="OEV12" s="101"/>
      <c r="OEW12" s="101"/>
      <c r="OEX12" s="101"/>
      <c r="OEY12" s="101"/>
      <c r="OEZ12" s="101"/>
      <c r="OFA12" s="101"/>
      <c r="OFB12" s="101"/>
      <c r="OFC12" s="101"/>
      <c r="OFD12" s="101"/>
      <c r="OFE12" s="101"/>
      <c r="OFF12" s="101"/>
      <c r="OFG12" s="101"/>
      <c r="OFH12" s="101"/>
      <c r="OFI12" s="101"/>
      <c r="OFJ12" s="101"/>
      <c r="OFK12" s="101"/>
      <c r="OFL12" s="101"/>
      <c r="OFM12" s="101"/>
      <c r="OFN12" s="101"/>
      <c r="OFO12" s="101"/>
      <c r="OFP12" s="101"/>
      <c r="OFQ12" s="101"/>
      <c r="OFR12" s="101"/>
      <c r="OFS12" s="101"/>
      <c r="OFT12" s="101"/>
      <c r="OFU12" s="101"/>
      <c r="OFV12" s="101"/>
      <c r="OFW12" s="101"/>
      <c r="OFX12" s="101"/>
      <c r="OFY12" s="101"/>
      <c r="OFZ12" s="101"/>
      <c r="OGA12" s="101"/>
      <c r="OGB12" s="101"/>
      <c r="OGC12" s="101"/>
      <c r="OGD12" s="101"/>
      <c r="OGE12" s="101"/>
      <c r="OGF12" s="101"/>
      <c r="OGG12" s="101"/>
      <c r="OGH12" s="101"/>
      <c r="OGI12" s="101"/>
      <c r="OGJ12" s="101"/>
      <c r="OGK12" s="101"/>
      <c r="OGL12" s="101"/>
      <c r="OGM12" s="101"/>
      <c r="OGN12" s="101"/>
      <c r="OGO12" s="101"/>
      <c r="OGP12" s="101"/>
      <c r="OGQ12" s="101"/>
      <c r="OGR12" s="101"/>
      <c r="OGS12" s="101"/>
      <c r="OGT12" s="101"/>
      <c r="OGU12" s="101"/>
      <c r="OGV12" s="101"/>
      <c r="OGW12" s="101"/>
      <c r="OGX12" s="101"/>
      <c r="OGY12" s="101"/>
      <c r="OGZ12" s="101"/>
      <c r="OHA12" s="101"/>
      <c r="OHB12" s="101"/>
      <c r="OHC12" s="101"/>
      <c r="OHD12" s="101"/>
      <c r="OHE12" s="101"/>
      <c r="OHF12" s="101"/>
      <c r="OHG12" s="101"/>
      <c r="OHH12" s="101"/>
      <c r="OHI12" s="101"/>
      <c r="OHJ12" s="101"/>
      <c r="OHK12" s="101"/>
      <c r="OHL12" s="101"/>
      <c r="OHM12" s="101"/>
      <c r="OHN12" s="101"/>
      <c r="OHO12" s="101"/>
      <c r="OHP12" s="101"/>
      <c r="OHQ12" s="101"/>
      <c r="OHR12" s="101"/>
      <c r="OHS12" s="101"/>
      <c r="OHT12" s="101"/>
      <c r="OHU12" s="101"/>
      <c r="OHV12" s="101"/>
      <c r="OHW12" s="101"/>
      <c r="OHX12" s="101"/>
      <c r="OHY12" s="101"/>
      <c r="OHZ12" s="101"/>
      <c r="OIA12" s="101"/>
      <c r="OIB12" s="101"/>
      <c r="OIC12" s="101"/>
      <c r="OID12" s="101"/>
      <c r="OIE12" s="101"/>
      <c r="OIF12" s="101"/>
      <c r="OIG12" s="101"/>
      <c r="OIH12" s="101"/>
      <c r="OII12" s="101"/>
      <c r="OIJ12" s="101"/>
      <c r="OIK12" s="101"/>
      <c r="OIL12" s="101"/>
      <c r="OIM12" s="101"/>
      <c r="OIN12" s="101"/>
      <c r="OIO12" s="101"/>
      <c r="OIP12" s="101"/>
      <c r="OIQ12" s="101"/>
      <c r="OIR12" s="101"/>
      <c r="OIS12" s="101"/>
      <c r="OIT12" s="101"/>
      <c r="OIU12" s="101"/>
      <c r="OIV12" s="101"/>
      <c r="OIW12" s="101"/>
      <c r="OIX12" s="101"/>
      <c r="OIY12" s="101"/>
      <c r="OIZ12" s="101"/>
      <c r="OJA12" s="101"/>
      <c r="OJB12" s="101"/>
      <c r="OJC12" s="101"/>
      <c r="OJD12" s="101"/>
      <c r="OJE12" s="101"/>
      <c r="OJF12" s="101"/>
      <c r="OJG12" s="101"/>
      <c r="OJH12" s="101"/>
      <c r="OJI12" s="101"/>
      <c r="OJJ12" s="101"/>
      <c r="OJK12" s="101"/>
      <c r="OJL12" s="101"/>
      <c r="OJM12" s="101"/>
      <c r="OJN12" s="101"/>
      <c r="OJO12" s="101"/>
      <c r="OJP12" s="101"/>
      <c r="OJQ12" s="101"/>
      <c r="OJR12" s="101"/>
      <c r="OJS12" s="101"/>
      <c r="OJT12" s="101"/>
      <c r="OJU12" s="101"/>
      <c r="OJV12" s="101"/>
      <c r="OJW12" s="101"/>
      <c r="OJX12" s="101"/>
      <c r="OJY12" s="101"/>
      <c r="OJZ12" s="101"/>
      <c r="OKA12" s="101"/>
      <c r="OKB12" s="101"/>
      <c r="OKC12" s="101"/>
      <c r="OKD12" s="101"/>
      <c r="OKE12" s="101"/>
      <c r="OKF12" s="101"/>
      <c r="OKG12" s="101"/>
      <c r="OKH12" s="101"/>
      <c r="OKI12" s="101"/>
      <c r="OKJ12" s="101"/>
      <c r="OKK12" s="101"/>
      <c r="OKL12" s="101"/>
      <c r="OKM12" s="101"/>
      <c r="OKN12" s="101"/>
      <c r="OKO12" s="101"/>
      <c r="OKP12" s="101"/>
      <c r="OKQ12" s="101"/>
      <c r="OKR12" s="101"/>
      <c r="OKS12" s="101"/>
      <c r="OKT12" s="101"/>
      <c r="OKU12" s="101"/>
      <c r="OKV12" s="101"/>
      <c r="OKW12" s="101"/>
      <c r="OKX12" s="101"/>
      <c r="OKY12" s="101"/>
      <c r="OKZ12" s="101"/>
      <c r="OLA12" s="101"/>
      <c r="OLB12" s="101"/>
      <c r="OLC12" s="101"/>
      <c r="OLD12" s="101"/>
      <c r="OLE12" s="101"/>
      <c r="OLF12" s="101"/>
      <c r="OLG12" s="101"/>
      <c r="OLH12" s="101"/>
      <c r="OLI12" s="101"/>
      <c r="OLJ12" s="101"/>
      <c r="OLK12" s="101"/>
      <c r="OLL12" s="101"/>
      <c r="OLM12" s="101"/>
      <c r="OLN12" s="101"/>
      <c r="OLO12" s="101"/>
      <c r="OLP12" s="101"/>
      <c r="OLQ12" s="101"/>
      <c r="OLR12" s="101"/>
      <c r="OLS12" s="101"/>
      <c r="OLT12" s="101"/>
      <c r="OLU12" s="101"/>
      <c r="OLV12" s="101"/>
      <c r="OLW12" s="101"/>
      <c r="OLX12" s="101"/>
      <c r="OLY12" s="101"/>
      <c r="OLZ12" s="101"/>
      <c r="OMA12" s="101"/>
      <c r="OMB12" s="101"/>
      <c r="OMC12" s="101"/>
      <c r="OMD12" s="101"/>
      <c r="OME12" s="101"/>
      <c r="OMF12" s="101"/>
      <c r="OMG12" s="101"/>
      <c r="OMH12" s="101"/>
      <c r="OMI12" s="101"/>
      <c r="OMJ12" s="101"/>
      <c r="OMK12" s="101"/>
      <c r="OML12" s="101"/>
      <c r="OMM12" s="101"/>
      <c r="OMN12" s="101"/>
      <c r="OMO12" s="101"/>
      <c r="OMP12" s="101"/>
      <c r="OMQ12" s="101"/>
      <c r="OMR12" s="101"/>
      <c r="OMS12" s="101"/>
      <c r="OMT12" s="101"/>
      <c r="OMU12" s="101"/>
      <c r="OMV12" s="101"/>
      <c r="OMW12" s="101"/>
      <c r="OMX12" s="101"/>
      <c r="OMY12" s="101"/>
      <c r="OMZ12" s="101"/>
      <c r="ONA12" s="101"/>
      <c r="ONB12" s="101"/>
      <c r="ONC12" s="101"/>
      <c r="OND12" s="101"/>
      <c r="ONE12" s="101"/>
      <c r="ONF12" s="101"/>
      <c r="ONG12" s="101"/>
      <c r="ONH12" s="101"/>
      <c r="ONI12" s="101"/>
      <c r="ONJ12" s="101"/>
      <c r="ONK12" s="101"/>
      <c r="ONL12" s="101"/>
      <c r="ONM12" s="101"/>
      <c r="ONN12" s="101"/>
      <c r="ONO12" s="101"/>
      <c r="ONP12" s="101"/>
      <c r="ONQ12" s="101"/>
      <c r="ONR12" s="101"/>
      <c r="ONS12" s="101"/>
      <c r="ONT12" s="101"/>
      <c r="ONU12" s="101"/>
      <c r="ONV12" s="101"/>
      <c r="ONW12" s="101"/>
      <c r="ONX12" s="101"/>
      <c r="ONY12" s="101"/>
      <c r="ONZ12" s="101"/>
      <c r="OOA12" s="101"/>
      <c r="OOB12" s="101"/>
      <c r="OOC12" s="101"/>
      <c r="OOD12" s="101"/>
      <c r="OOE12" s="101"/>
      <c r="OOF12" s="101"/>
      <c r="OOG12" s="101"/>
      <c r="OOH12" s="101"/>
      <c r="OOI12" s="101"/>
      <c r="OOJ12" s="101"/>
      <c r="OOK12" s="101"/>
      <c r="OOL12" s="101"/>
      <c r="OOM12" s="101"/>
      <c r="OON12" s="101"/>
      <c r="OOO12" s="101"/>
      <c r="OOP12" s="101"/>
      <c r="OOQ12" s="101"/>
      <c r="OOR12" s="101"/>
      <c r="OOS12" s="101"/>
      <c r="OOT12" s="101"/>
      <c r="OOU12" s="101"/>
      <c r="OOV12" s="101"/>
      <c r="OOW12" s="101"/>
      <c r="OOX12" s="101"/>
      <c r="OOY12" s="101"/>
      <c r="OOZ12" s="101"/>
      <c r="OPA12" s="101"/>
      <c r="OPB12" s="101"/>
      <c r="OPC12" s="101"/>
      <c r="OPD12" s="101"/>
      <c r="OPE12" s="101"/>
      <c r="OPF12" s="101"/>
      <c r="OPG12" s="101"/>
      <c r="OPH12" s="101"/>
      <c r="OPI12" s="101"/>
      <c r="OPJ12" s="101"/>
      <c r="OPK12" s="101"/>
      <c r="OPL12" s="101"/>
      <c r="OPM12" s="101"/>
      <c r="OPN12" s="101"/>
      <c r="OPO12" s="101"/>
      <c r="OPP12" s="101"/>
      <c r="OPQ12" s="101"/>
      <c r="OPR12" s="101"/>
      <c r="OPS12" s="101"/>
      <c r="OPT12" s="101"/>
      <c r="OPU12" s="101"/>
      <c r="OPV12" s="101"/>
      <c r="OPW12" s="101"/>
      <c r="OPX12" s="101"/>
      <c r="OPY12" s="101"/>
      <c r="OPZ12" s="101"/>
      <c r="OQA12" s="101"/>
      <c r="OQB12" s="101"/>
      <c r="OQC12" s="101"/>
      <c r="OQD12" s="101"/>
      <c r="OQE12" s="101"/>
      <c r="OQF12" s="101"/>
      <c r="OQG12" s="101"/>
      <c r="OQH12" s="101"/>
      <c r="OQI12" s="101"/>
      <c r="OQJ12" s="101"/>
      <c r="OQK12" s="101"/>
      <c r="OQL12" s="101"/>
      <c r="OQM12" s="101"/>
      <c r="OQN12" s="101"/>
      <c r="OQO12" s="101"/>
      <c r="OQP12" s="101"/>
      <c r="OQQ12" s="101"/>
      <c r="OQR12" s="101"/>
      <c r="OQS12" s="101"/>
      <c r="OQT12" s="101"/>
      <c r="OQU12" s="101"/>
      <c r="OQV12" s="101"/>
      <c r="OQW12" s="101"/>
      <c r="OQX12" s="101"/>
      <c r="OQY12" s="101"/>
      <c r="OQZ12" s="101"/>
      <c r="ORA12" s="101"/>
      <c r="ORB12" s="101"/>
      <c r="ORC12" s="101"/>
      <c r="ORD12" s="101"/>
      <c r="ORE12" s="101"/>
      <c r="ORF12" s="101"/>
      <c r="ORG12" s="101"/>
      <c r="ORH12" s="101"/>
      <c r="ORI12" s="101"/>
      <c r="ORJ12" s="101"/>
      <c r="ORK12" s="101"/>
      <c r="ORL12" s="101"/>
      <c r="ORM12" s="101"/>
      <c r="ORN12" s="101"/>
      <c r="ORO12" s="101"/>
      <c r="ORP12" s="101"/>
      <c r="ORQ12" s="101"/>
      <c r="ORR12" s="101"/>
      <c r="ORS12" s="101"/>
      <c r="ORT12" s="101"/>
      <c r="ORU12" s="101"/>
      <c r="ORV12" s="101"/>
      <c r="ORW12" s="101"/>
      <c r="ORX12" s="101"/>
      <c r="ORY12" s="101"/>
      <c r="ORZ12" s="101"/>
      <c r="OSA12" s="101"/>
      <c r="OSB12" s="101"/>
      <c r="OSC12" s="101"/>
      <c r="OSD12" s="101"/>
      <c r="OSE12" s="101"/>
      <c r="OSF12" s="101"/>
      <c r="OSG12" s="101"/>
      <c r="OSH12" s="101"/>
      <c r="OSI12" s="101"/>
      <c r="OSJ12" s="101"/>
      <c r="OSK12" s="101"/>
      <c r="OSL12" s="101"/>
      <c r="OSM12" s="101"/>
      <c r="OSN12" s="101"/>
      <c r="OSO12" s="101"/>
      <c r="OSP12" s="101"/>
      <c r="OSQ12" s="101"/>
      <c r="OSR12" s="101"/>
      <c r="OSS12" s="101"/>
      <c r="OST12" s="101"/>
      <c r="OSU12" s="101"/>
      <c r="OSV12" s="101"/>
      <c r="OSW12" s="101"/>
      <c r="OSX12" s="101"/>
      <c r="OSY12" s="101"/>
      <c r="OSZ12" s="101"/>
      <c r="OTA12" s="101"/>
      <c r="OTB12" s="101"/>
      <c r="OTC12" s="101"/>
      <c r="OTD12" s="101"/>
      <c r="OTE12" s="101"/>
      <c r="OTF12" s="101"/>
      <c r="OTG12" s="101"/>
      <c r="OTH12" s="101"/>
      <c r="OTI12" s="101"/>
      <c r="OTJ12" s="101"/>
      <c r="OTK12" s="101"/>
      <c r="OTL12" s="101"/>
      <c r="OTM12" s="101"/>
      <c r="OTN12" s="101"/>
      <c r="OTO12" s="101"/>
      <c r="OTP12" s="101"/>
      <c r="OTQ12" s="101"/>
      <c r="OTR12" s="101"/>
      <c r="OTS12" s="101"/>
      <c r="OTT12" s="101"/>
      <c r="OTU12" s="101"/>
      <c r="OTV12" s="101"/>
      <c r="OTW12" s="101"/>
      <c r="OTX12" s="101"/>
      <c r="OTY12" s="101"/>
      <c r="OTZ12" s="101"/>
      <c r="OUA12" s="101"/>
      <c r="OUB12" s="101"/>
      <c r="OUC12" s="101"/>
      <c r="OUD12" s="101"/>
      <c r="OUE12" s="101"/>
      <c r="OUF12" s="101"/>
      <c r="OUG12" s="101"/>
      <c r="OUH12" s="101"/>
      <c r="OUI12" s="101"/>
      <c r="OUJ12" s="101"/>
      <c r="OUK12" s="101"/>
      <c r="OUL12" s="101"/>
      <c r="OUM12" s="101"/>
      <c r="OUN12" s="101"/>
      <c r="OUO12" s="101"/>
      <c r="OUP12" s="101"/>
      <c r="OUQ12" s="101"/>
      <c r="OUR12" s="101"/>
      <c r="OUS12" s="101"/>
      <c r="OUT12" s="101"/>
      <c r="OUU12" s="101"/>
      <c r="OUV12" s="101"/>
      <c r="OUW12" s="101"/>
      <c r="OUX12" s="101"/>
      <c r="OUY12" s="101"/>
      <c r="OUZ12" s="101"/>
      <c r="OVA12" s="101"/>
      <c r="OVB12" s="101"/>
      <c r="OVC12" s="101"/>
      <c r="OVD12" s="101"/>
      <c r="OVE12" s="101"/>
      <c r="OVF12" s="101"/>
      <c r="OVG12" s="101"/>
      <c r="OVH12" s="101"/>
      <c r="OVI12" s="101"/>
      <c r="OVJ12" s="101"/>
      <c r="OVK12" s="101"/>
      <c r="OVL12" s="101"/>
      <c r="OVM12" s="101"/>
      <c r="OVN12" s="101"/>
      <c r="OVO12" s="101"/>
      <c r="OVP12" s="101"/>
      <c r="OVQ12" s="101"/>
      <c r="OVR12" s="101"/>
      <c r="OVS12" s="101"/>
      <c r="OVT12" s="101"/>
      <c r="OVU12" s="101"/>
      <c r="OVV12" s="101"/>
      <c r="OVW12" s="101"/>
      <c r="OVX12" s="101"/>
      <c r="OVY12" s="101"/>
      <c r="OVZ12" s="101"/>
      <c r="OWA12" s="101"/>
      <c r="OWB12" s="101"/>
      <c r="OWC12" s="101"/>
      <c r="OWD12" s="101"/>
      <c r="OWE12" s="101"/>
      <c r="OWF12" s="101"/>
      <c r="OWG12" s="101"/>
      <c r="OWH12" s="101"/>
      <c r="OWI12" s="101"/>
      <c r="OWJ12" s="101"/>
      <c r="OWK12" s="101"/>
      <c r="OWL12" s="101"/>
      <c r="OWM12" s="101"/>
      <c r="OWN12" s="101"/>
      <c r="OWO12" s="101"/>
      <c r="OWP12" s="101"/>
      <c r="OWQ12" s="101"/>
      <c r="OWR12" s="101"/>
      <c r="OWS12" s="101"/>
      <c r="OWT12" s="101"/>
      <c r="OWU12" s="101"/>
      <c r="OWV12" s="101"/>
      <c r="OWW12" s="101"/>
      <c r="OWX12" s="101"/>
      <c r="OWY12" s="101"/>
      <c r="OWZ12" s="101"/>
      <c r="OXA12" s="101"/>
      <c r="OXB12" s="101"/>
      <c r="OXC12" s="101"/>
      <c r="OXD12" s="101"/>
      <c r="OXE12" s="101"/>
      <c r="OXF12" s="101"/>
      <c r="OXG12" s="101"/>
      <c r="OXH12" s="101"/>
      <c r="OXI12" s="101"/>
      <c r="OXJ12" s="101"/>
      <c r="OXK12" s="101"/>
      <c r="OXL12" s="101"/>
      <c r="OXM12" s="101"/>
      <c r="OXN12" s="101"/>
      <c r="OXO12" s="101"/>
      <c r="OXP12" s="101"/>
      <c r="OXQ12" s="101"/>
      <c r="OXR12" s="101"/>
      <c r="OXS12" s="101"/>
      <c r="OXT12" s="101"/>
      <c r="OXU12" s="101"/>
      <c r="OXV12" s="101"/>
      <c r="OXW12" s="101"/>
      <c r="OXX12" s="101"/>
      <c r="OXY12" s="101"/>
      <c r="OXZ12" s="101"/>
      <c r="OYA12" s="101"/>
      <c r="OYB12" s="101"/>
      <c r="OYC12" s="101"/>
      <c r="OYD12" s="101"/>
      <c r="OYE12" s="101"/>
      <c r="OYF12" s="101"/>
      <c r="OYG12" s="101"/>
      <c r="OYH12" s="101"/>
      <c r="OYI12" s="101"/>
      <c r="OYJ12" s="101"/>
      <c r="OYK12" s="101"/>
      <c r="OYL12" s="101"/>
      <c r="OYM12" s="101"/>
      <c r="OYN12" s="101"/>
      <c r="OYO12" s="101"/>
      <c r="OYP12" s="101"/>
      <c r="OYQ12" s="101"/>
      <c r="OYR12" s="101"/>
      <c r="OYS12" s="101"/>
      <c r="OYT12" s="101"/>
      <c r="OYU12" s="101"/>
      <c r="OYV12" s="101"/>
      <c r="OYW12" s="101"/>
      <c r="OYX12" s="101"/>
      <c r="OYY12" s="101"/>
      <c r="OYZ12" s="101"/>
      <c r="OZA12" s="101"/>
      <c r="OZB12" s="101"/>
      <c r="OZC12" s="101"/>
      <c r="OZD12" s="101"/>
      <c r="OZE12" s="101"/>
      <c r="OZF12" s="101"/>
      <c r="OZG12" s="101"/>
      <c r="OZH12" s="101"/>
      <c r="OZI12" s="101"/>
      <c r="OZJ12" s="101"/>
      <c r="OZK12" s="101"/>
      <c r="OZL12" s="101"/>
      <c r="OZM12" s="101"/>
      <c r="OZN12" s="101"/>
      <c r="OZO12" s="101"/>
      <c r="OZP12" s="101"/>
      <c r="OZQ12" s="101"/>
      <c r="OZR12" s="101"/>
      <c r="OZS12" s="101"/>
      <c r="OZT12" s="101"/>
      <c r="OZU12" s="101"/>
      <c r="OZV12" s="101"/>
      <c r="OZW12" s="101"/>
      <c r="OZX12" s="101"/>
      <c r="OZY12" s="101"/>
      <c r="OZZ12" s="101"/>
      <c r="PAA12" s="101"/>
      <c r="PAB12" s="101"/>
      <c r="PAC12" s="101"/>
      <c r="PAD12" s="101"/>
      <c r="PAE12" s="101"/>
      <c r="PAF12" s="101"/>
      <c r="PAG12" s="101"/>
      <c r="PAH12" s="101"/>
      <c r="PAI12" s="101"/>
      <c r="PAJ12" s="101"/>
      <c r="PAK12" s="101"/>
      <c r="PAL12" s="101"/>
      <c r="PAM12" s="101"/>
      <c r="PAN12" s="101"/>
      <c r="PAO12" s="101"/>
      <c r="PAP12" s="101"/>
      <c r="PAQ12" s="101"/>
      <c r="PAR12" s="101"/>
      <c r="PAS12" s="101"/>
      <c r="PAT12" s="101"/>
      <c r="PAU12" s="101"/>
      <c r="PAV12" s="101"/>
      <c r="PAW12" s="101"/>
      <c r="PAX12" s="101"/>
      <c r="PAY12" s="101"/>
      <c r="PAZ12" s="101"/>
      <c r="PBA12" s="101"/>
      <c r="PBB12" s="101"/>
      <c r="PBC12" s="101"/>
      <c r="PBD12" s="101"/>
      <c r="PBE12" s="101"/>
      <c r="PBF12" s="101"/>
      <c r="PBG12" s="101"/>
      <c r="PBH12" s="101"/>
      <c r="PBI12" s="101"/>
      <c r="PBJ12" s="101"/>
      <c r="PBK12" s="101"/>
      <c r="PBL12" s="101"/>
      <c r="PBM12" s="101"/>
      <c r="PBN12" s="101"/>
      <c r="PBO12" s="101"/>
      <c r="PBP12" s="101"/>
      <c r="PBQ12" s="101"/>
      <c r="PBR12" s="101"/>
      <c r="PBS12" s="101"/>
      <c r="PBT12" s="101"/>
      <c r="PBU12" s="101"/>
      <c r="PBV12" s="101"/>
      <c r="PBW12" s="101"/>
      <c r="PBX12" s="101"/>
      <c r="PBY12" s="101"/>
      <c r="PBZ12" s="101"/>
      <c r="PCA12" s="101"/>
      <c r="PCB12" s="101"/>
      <c r="PCC12" s="101"/>
      <c r="PCD12" s="101"/>
      <c r="PCE12" s="101"/>
      <c r="PCF12" s="101"/>
      <c r="PCG12" s="101"/>
      <c r="PCH12" s="101"/>
      <c r="PCI12" s="101"/>
      <c r="PCJ12" s="101"/>
      <c r="PCK12" s="101"/>
      <c r="PCL12" s="101"/>
      <c r="PCM12" s="101"/>
      <c r="PCN12" s="101"/>
      <c r="PCO12" s="101"/>
      <c r="PCP12" s="101"/>
      <c r="PCQ12" s="101"/>
      <c r="PCR12" s="101"/>
      <c r="PCS12" s="101"/>
      <c r="PCT12" s="101"/>
      <c r="PCU12" s="101"/>
      <c r="PCV12" s="101"/>
      <c r="PCW12" s="101"/>
      <c r="PCX12" s="101"/>
      <c r="PCY12" s="101"/>
      <c r="PCZ12" s="101"/>
      <c r="PDA12" s="101"/>
      <c r="PDB12" s="101"/>
      <c r="PDC12" s="101"/>
      <c r="PDD12" s="101"/>
      <c r="PDE12" s="101"/>
      <c r="PDF12" s="101"/>
      <c r="PDG12" s="101"/>
      <c r="PDH12" s="101"/>
      <c r="PDI12" s="101"/>
      <c r="PDJ12" s="101"/>
      <c r="PDK12" s="101"/>
      <c r="PDL12" s="101"/>
      <c r="PDM12" s="101"/>
      <c r="PDN12" s="101"/>
      <c r="PDO12" s="101"/>
      <c r="PDP12" s="101"/>
      <c r="PDQ12" s="101"/>
      <c r="PDR12" s="101"/>
      <c r="PDS12" s="101"/>
      <c r="PDT12" s="101"/>
      <c r="PDU12" s="101"/>
      <c r="PDV12" s="101"/>
      <c r="PDW12" s="101"/>
      <c r="PDX12" s="101"/>
      <c r="PDY12" s="101"/>
      <c r="PDZ12" s="101"/>
      <c r="PEA12" s="101"/>
      <c r="PEB12" s="101"/>
      <c r="PEC12" s="101"/>
      <c r="PED12" s="101"/>
      <c r="PEE12" s="101"/>
      <c r="PEF12" s="101"/>
      <c r="PEG12" s="101"/>
      <c r="PEH12" s="101"/>
      <c r="PEI12" s="101"/>
      <c r="PEJ12" s="101"/>
      <c r="PEK12" s="101"/>
      <c r="PEL12" s="101"/>
      <c r="PEM12" s="101"/>
      <c r="PEN12" s="101"/>
      <c r="PEO12" s="101"/>
      <c r="PEP12" s="101"/>
      <c r="PEQ12" s="101"/>
      <c r="PER12" s="101"/>
      <c r="PES12" s="101"/>
      <c r="PET12" s="101"/>
      <c r="PEU12" s="101"/>
      <c r="PEV12" s="101"/>
      <c r="PEW12" s="101"/>
      <c r="PEX12" s="101"/>
      <c r="PEY12" s="101"/>
      <c r="PEZ12" s="101"/>
      <c r="PFA12" s="101"/>
      <c r="PFB12" s="101"/>
      <c r="PFC12" s="101"/>
      <c r="PFD12" s="101"/>
      <c r="PFE12" s="101"/>
      <c r="PFF12" s="101"/>
      <c r="PFG12" s="101"/>
      <c r="PFH12" s="101"/>
      <c r="PFI12" s="101"/>
      <c r="PFJ12" s="101"/>
      <c r="PFK12" s="101"/>
      <c r="PFL12" s="101"/>
      <c r="PFM12" s="101"/>
      <c r="PFN12" s="101"/>
      <c r="PFO12" s="101"/>
      <c r="PFP12" s="101"/>
      <c r="PFQ12" s="101"/>
      <c r="PFR12" s="101"/>
      <c r="PFS12" s="101"/>
      <c r="PFT12" s="101"/>
      <c r="PFU12" s="101"/>
      <c r="PFV12" s="101"/>
      <c r="PFW12" s="101"/>
      <c r="PFX12" s="101"/>
      <c r="PFY12" s="101"/>
      <c r="PFZ12" s="101"/>
      <c r="PGA12" s="101"/>
      <c r="PGB12" s="101"/>
      <c r="PGC12" s="101"/>
      <c r="PGD12" s="101"/>
      <c r="PGE12" s="101"/>
      <c r="PGF12" s="101"/>
      <c r="PGG12" s="101"/>
      <c r="PGH12" s="101"/>
      <c r="PGI12" s="101"/>
      <c r="PGJ12" s="101"/>
      <c r="PGK12" s="101"/>
      <c r="PGL12" s="101"/>
      <c r="PGM12" s="101"/>
      <c r="PGN12" s="101"/>
      <c r="PGO12" s="101"/>
      <c r="PGP12" s="101"/>
      <c r="PGQ12" s="101"/>
      <c r="PGR12" s="101"/>
      <c r="PGS12" s="101"/>
      <c r="PGT12" s="101"/>
      <c r="PGU12" s="101"/>
      <c r="PGV12" s="101"/>
      <c r="PGW12" s="101"/>
      <c r="PGX12" s="101"/>
      <c r="PGY12" s="101"/>
      <c r="PGZ12" s="101"/>
      <c r="PHA12" s="101"/>
      <c r="PHB12" s="101"/>
      <c r="PHC12" s="101"/>
      <c r="PHD12" s="101"/>
      <c r="PHE12" s="101"/>
      <c r="PHF12" s="101"/>
      <c r="PHG12" s="101"/>
      <c r="PHH12" s="101"/>
      <c r="PHI12" s="101"/>
      <c r="PHJ12" s="101"/>
      <c r="PHK12" s="101"/>
      <c r="PHL12" s="101"/>
      <c r="PHM12" s="101"/>
      <c r="PHN12" s="101"/>
      <c r="PHO12" s="101"/>
      <c r="PHP12" s="101"/>
      <c r="PHQ12" s="101"/>
      <c r="PHR12" s="101"/>
      <c r="PHS12" s="101"/>
      <c r="PHT12" s="101"/>
      <c r="PHU12" s="101"/>
      <c r="PHV12" s="101"/>
      <c r="PHW12" s="101"/>
      <c r="PHX12" s="101"/>
      <c r="PHY12" s="101"/>
      <c r="PHZ12" s="101"/>
      <c r="PIA12" s="101"/>
      <c r="PIB12" s="101"/>
      <c r="PIC12" s="101"/>
      <c r="PID12" s="101"/>
      <c r="PIE12" s="101"/>
      <c r="PIF12" s="101"/>
      <c r="PIG12" s="101"/>
      <c r="PIH12" s="101"/>
      <c r="PII12" s="101"/>
      <c r="PIJ12" s="101"/>
      <c r="PIK12" s="101"/>
      <c r="PIL12" s="101"/>
      <c r="PIM12" s="101"/>
      <c r="PIN12" s="101"/>
      <c r="PIO12" s="101"/>
      <c r="PIP12" s="101"/>
      <c r="PIQ12" s="101"/>
      <c r="PIR12" s="101"/>
      <c r="PIS12" s="101"/>
      <c r="PIT12" s="101"/>
      <c r="PIU12" s="101"/>
      <c r="PIV12" s="101"/>
      <c r="PIW12" s="101"/>
      <c r="PIX12" s="101"/>
      <c r="PIY12" s="101"/>
      <c r="PIZ12" s="101"/>
      <c r="PJA12" s="101"/>
      <c r="PJB12" s="101"/>
      <c r="PJC12" s="101"/>
      <c r="PJD12" s="101"/>
      <c r="PJE12" s="101"/>
      <c r="PJF12" s="101"/>
      <c r="PJG12" s="101"/>
      <c r="PJH12" s="101"/>
      <c r="PJI12" s="101"/>
      <c r="PJJ12" s="101"/>
      <c r="PJK12" s="101"/>
      <c r="PJL12" s="101"/>
      <c r="PJM12" s="101"/>
      <c r="PJN12" s="101"/>
      <c r="PJO12" s="101"/>
      <c r="PJP12" s="101"/>
      <c r="PJQ12" s="101"/>
      <c r="PJR12" s="101"/>
      <c r="PJS12" s="101"/>
      <c r="PJT12" s="101"/>
      <c r="PJU12" s="101"/>
      <c r="PJV12" s="101"/>
      <c r="PJW12" s="101"/>
      <c r="PJX12" s="101"/>
      <c r="PJY12" s="101"/>
      <c r="PJZ12" s="101"/>
      <c r="PKA12" s="101"/>
      <c r="PKB12" s="101"/>
      <c r="PKC12" s="101"/>
      <c r="PKD12" s="101"/>
      <c r="PKE12" s="101"/>
      <c r="PKF12" s="101"/>
      <c r="PKG12" s="101"/>
      <c r="PKH12" s="101"/>
      <c r="PKI12" s="101"/>
      <c r="PKJ12" s="101"/>
      <c r="PKK12" s="101"/>
      <c r="PKL12" s="101"/>
      <c r="PKM12" s="101"/>
      <c r="PKN12" s="101"/>
      <c r="PKO12" s="101"/>
      <c r="PKP12" s="101"/>
      <c r="PKQ12" s="101"/>
      <c r="PKR12" s="101"/>
      <c r="PKS12" s="101"/>
      <c r="PKT12" s="101"/>
      <c r="PKU12" s="101"/>
      <c r="PKV12" s="101"/>
      <c r="PKW12" s="101"/>
      <c r="PKX12" s="101"/>
      <c r="PKY12" s="101"/>
      <c r="PKZ12" s="101"/>
      <c r="PLA12" s="101"/>
      <c r="PLB12" s="101"/>
      <c r="PLC12" s="101"/>
      <c r="PLD12" s="101"/>
      <c r="PLE12" s="101"/>
      <c r="PLF12" s="101"/>
      <c r="PLG12" s="101"/>
      <c r="PLH12" s="101"/>
      <c r="PLI12" s="101"/>
      <c r="PLJ12" s="101"/>
      <c r="PLK12" s="101"/>
      <c r="PLL12" s="101"/>
      <c r="PLM12" s="101"/>
      <c r="PLN12" s="101"/>
      <c r="PLO12" s="101"/>
      <c r="PLP12" s="101"/>
      <c r="PLQ12" s="101"/>
      <c r="PLR12" s="101"/>
      <c r="PLS12" s="101"/>
      <c r="PLT12" s="101"/>
      <c r="PLU12" s="101"/>
      <c r="PLV12" s="101"/>
      <c r="PLW12" s="101"/>
      <c r="PLX12" s="101"/>
      <c r="PLY12" s="101"/>
      <c r="PLZ12" s="101"/>
      <c r="PMA12" s="101"/>
      <c r="PMB12" s="101"/>
      <c r="PMC12" s="101"/>
      <c r="PMD12" s="101"/>
      <c r="PME12" s="101"/>
      <c r="PMF12" s="101"/>
      <c r="PMG12" s="101"/>
      <c r="PMH12" s="101"/>
      <c r="PMI12" s="101"/>
      <c r="PMJ12" s="101"/>
      <c r="PMK12" s="101"/>
      <c r="PML12" s="101"/>
      <c r="PMM12" s="101"/>
      <c r="PMN12" s="101"/>
      <c r="PMO12" s="101"/>
      <c r="PMP12" s="101"/>
      <c r="PMQ12" s="101"/>
      <c r="PMR12" s="101"/>
      <c r="PMS12" s="101"/>
      <c r="PMT12" s="101"/>
      <c r="PMU12" s="101"/>
      <c r="PMV12" s="101"/>
      <c r="PMW12" s="101"/>
      <c r="PMX12" s="101"/>
      <c r="PMY12" s="101"/>
      <c r="PMZ12" s="101"/>
      <c r="PNA12" s="101"/>
      <c r="PNB12" s="101"/>
      <c r="PNC12" s="101"/>
      <c r="PND12" s="101"/>
      <c r="PNE12" s="101"/>
      <c r="PNF12" s="101"/>
      <c r="PNG12" s="101"/>
      <c r="PNH12" s="101"/>
      <c r="PNI12" s="101"/>
      <c r="PNJ12" s="101"/>
      <c r="PNK12" s="101"/>
      <c r="PNL12" s="101"/>
      <c r="PNM12" s="101"/>
      <c r="PNN12" s="101"/>
      <c r="PNO12" s="101"/>
      <c r="PNP12" s="101"/>
      <c r="PNQ12" s="101"/>
      <c r="PNR12" s="101"/>
      <c r="PNS12" s="101"/>
      <c r="PNT12" s="101"/>
      <c r="PNU12" s="101"/>
      <c r="PNV12" s="101"/>
      <c r="PNW12" s="101"/>
      <c r="PNX12" s="101"/>
      <c r="PNY12" s="101"/>
      <c r="PNZ12" s="101"/>
      <c r="POA12" s="101"/>
      <c r="POB12" s="101"/>
      <c r="POC12" s="101"/>
      <c r="POD12" s="101"/>
      <c r="POE12" s="101"/>
      <c r="POF12" s="101"/>
      <c r="POG12" s="101"/>
      <c r="POH12" s="101"/>
      <c r="POI12" s="101"/>
      <c r="POJ12" s="101"/>
      <c r="POK12" s="101"/>
      <c r="POL12" s="101"/>
      <c r="POM12" s="101"/>
      <c r="PON12" s="101"/>
      <c r="POO12" s="101"/>
      <c r="POP12" s="101"/>
      <c r="POQ12" s="101"/>
      <c r="POR12" s="101"/>
      <c r="POS12" s="101"/>
      <c r="POT12" s="101"/>
      <c r="POU12" s="101"/>
      <c r="POV12" s="101"/>
      <c r="POW12" s="101"/>
      <c r="POX12" s="101"/>
      <c r="POY12" s="101"/>
      <c r="POZ12" s="101"/>
      <c r="PPA12" s="101"/>
      <c r="PPB12" s="101"/>
      <c r="PPC12" s="101"/>
      <c r="PPD12" s="101"/>
      <c r="PPE12" s="101"/>
      <c r="PPF12" s="101"/>
      <c r="PPG12" s="101"/>
      <c r="PPH12" s="101"/>
      <c r="PPI12" s="101"/>
      <c r="PPJ12" s="101"/>
      <c r="PPK12" s="101"/>
      <c r="PPL12" s="101"/>
      <c r="PPM12" s="101"/>
      <c r="PPN12" s="101"/>
      <c r="PPO12" s="101"/>
      <c r="PPP12" s="101"/>
      <c r="PPQ12" s="101"/>
      <c r="PPR12" s="101"/>
      <c r="PPS12" s="101"/>
      <c r="PPT12" s="101"/>
      <c r="PPU12" s="101"/>
      <c r="PPV12" s="101"/>
      <c r="PPW12" s="101"/>
      <c r="PPX12" s="101"/>
      <c r="PPY12" s="101"/>
      <c r="PPZ12" s="101"/>
      <c r="PQA12" s="101"/>
      <c r="PQB12" s="101"/>
      <c r="PQC12" s="101"/>
      <c r="PQD12" s="101"/>
      <c r="PQE12" s="101"/>
      <c r="PQF12" s="101"/>
      <c r="PQG12" s="101"/>
      <c r="PQH12" s="101"/>
      <c r="PQI12" s="101"/>
      <c r="PQJ12" s="101"/>
      <c r="PQK12" s="101"/>
      <c r="PQL12" s="101"/>
      <c r="PQM12" s="101"/>
      <c r="PQN12" s="101"/>
      <c r="PQO12" s="101"/>
      <c r="PQP12" s="101"/>
      <c r="PQQ12" s="101"/>
      <c r="PQR12" s="101"/>
      <c r="PQS12" s="101"/>
      <c r="PQT12" s="101"/>
      <c r="PQU12" s="101"/>
      <c r="PQV12" s="101"/>
      <c r="PQW12" s="101"/>
      <c r="PQX12" s="101"/>
      <c r="PQY12" s="101"/>
      <c r="PQZ12" s="101"/>
      <c r="PRA12" s="101"/>
      <c r="PRB12" s="101"/>
      <c r="PRC12" s="101"/>
      <c r="PRD12" s="101"/>
      <c r="PRE12" s="101"/>
      <c r="PRF12" s="101"/>
      <c r="PRG12" s="101"/>
      <c r="PRH12" s="101"/>
      <c r="PRI12" s="101"/>
      <c r="PRJ12" s="101"/>
      <c r="PRK12" s="101"/>
      <c r="PRL12" s="101"/>
      <c r="PRM12" s="101"/>
      <c r="PRN12" s="101"/>
      <c r="PRO12" s="101"/>
      <c r="PRP12" s="101"/>
      <c r="PRQ12" s="101"/>
      <c r="PRR12" s="101"/>
      <c r="PRS12" s="101"/>
      <c r="PRT12" s="101"/>
      <c r="PRU12" s="101"/>
      <c r="PRV12" s="101"/>
      <c r="PRW12" s="101"/>
      <c r="PRX12" s="101"/>
      <c r="PRY12" s="101"/>
      <c r="PRZ12" s="101"/>
      <c r="PSA12" s="101"/>
      <c r="PSB12" s="101"/>
      <c r="PSC12" s="101"/>
      <c r="PSD12" s="101"/>
      <c r="PSE12" s="101"/>
      <c r="PSF12" s="101"/>
      <c r="PSG12" s="101"/>
      <c r="PSH12" s="101"/>
      <c r="PSI12" s="101"/>
      <c r="PSJ12" s="101"/>
      <c r="PSK12" s="101"/>
      <c r="PSL12" s="101"/>
      <c r="PSM12" s="101"/>
      <c r="PSN12" s="101"/>
      <c r="PSO12" s="101"/>
      <c r="PSP12" s="101"/>
      <c r="PSQ12" s="101"/>
      <c r="PSR12" s="101"/>
      <c r="PSS12" s="101"/>
      <c r="PST12" s="101"/>
      <c r="PSU12" s="101"/>
      <c r="PSV12" s="101"/>
      <c r="PSW12" s="101"/>
      <c r="PSX12" s="101"/>
      <c r="PSY12" s="101"/>
      <c r="PSZ12" s="101"/>
      <c r="PTA12" s="101"/>
      <c r="PTB12" s="101"/>
      <c r="PTC12" s="101"/>
      <c r="PTD12" s="101"/>
      <c r="PTE12" s="101"/>
      <c r="PTF12" s="101"/>
      <c r="PTG12" s="101"/>
      <c r="PTH12" s="101"/>
      <c r="PTI12" s="101"/>
      <c r="PTJ12" s="101"/>
      <c r="PTK12" s="101"/>
      <c r="PTL12" s="101"/>
      <c r="PTM12" s="101"/>
      <c r="PTN12" s="101"/>
      <c r="PTO12" s="101"/>
      <c r="PTP12" s="101"/>
      <c r="PTQ12" s="101"/>
      <c r="PTR12" s="101"/>
      <c r="PTS12" s="101"/>
      <c r="PTT12" s="101"/>
      <c r="PTU12" s="101"/>
      <c r="PTV12" s="101"/>
      <c r="PTW12" s="101"/>
      <c r="PTX12" s="101"/>
      <c r="PTY12" s="101"/>
      <c r="PTZ12" s="101"/>
      <c r="PUA12" s="101"/>
      <c r="PUB12" s="101"/>
      <c r="PUC12" s="101"/>
      <c r="PUD12" s="101"/>
      <c r="PUE12" s="101"/>
      <c r="PUF12" s="101"/>
      <c r="PUG12" s="101"/>
      <c r="PUH12" s="101"/>
      <c r="PUI12" s="101"/>
      <c r="PUJ12" s="101"/>
      <c r="PUK12" s="101"/>
      <c r="PUL12" s="101"/>
      <c r="PUM12" s="101"/>
      <c r="PUN12" s="101"/>
      <c r="PUO12" s="101"/>
      <c r="PUP12" s="101"/>
      <c r="PUQ12" s="101"/>
      <c r="PUR12" s="101"/>
      <c r="PUS12" s="101"/>
      <c r="PUT12" s="101"/>
      <c r="PUU12" s="101"/>
      <c r="PUV12" s="101"/>
      <c r="PUW12" s="101"/>
      <c r="PUX12" s="101"/>
      <c r="PUY12" s="101"/>
      <c r="PUZ12" s="101"/>
      <c r="PVA12" s="101"/>
      <c r="PVB12" s="101"/>
      <c r="PVC12" s="101"/>
      <c r="PVD12" s="101"/>
      <c r="PVE12" s="101"/>
      <c r="PVF12" s="101"/>
      <c r="PVG12" s="101"/>
      <c r="PVH12" s="101"/>
      <c r="PVI12" s="101"/>
      <c r="PVJ12" s="101"/>
      <c r="PVK12" s="101"/>
      <c r="PVL12" s="101"/>
      <c r="PVM12" s="101"/>
      <c r="PVN12" s="101"/>
      <c r="PVO12" s="101"/>
      <c r="PVP12" s="101"/>
      <c r="PVQ12" s="101"/>
      <c r="PVR12" s="101"/>
      <c r="PVS12" s="101"/>
      <c r="PVT12" s="101"/>
      <c r="PVU12" s="101"/>
      <c r="PVV12" s="101"/>
      <c r="PVW12" s="101"/>
      <c r="PVX12" s="101"/>
      <c r="PVY12" s="101"/>
      <c r="PVZ12" s="101"/>
      <c r="PWA12" s="101"/>
      <c r="PWB12" s="101"/>
      <c r="PWC12" s="101"/>
      <c r="PWD12" s="101"/>
      <c r="PWE12" s="101"/>
      <c r="PWF12" s="101"/>
      <c r="PWG12" s="101"/>
      <c r="PWH12" s="101"/>
      <c r="PWI12" s="101"/>
      <c r="PWJ12" s="101"/>
      <c r="PWK12" s="101"/>
      <c r="PWL12" s="101"/>
      <c r="PWM12" s="101"/>
      <c r="PWN12" s="101"/>
      <c r="PWO12" s="101"/>
      <c r="PWP12" s="101"/>
      <c r="PWQ12" s="101"/>
      <c r="PWR12" s="101"/>
      <c r="PWS12" s="101"/>
      <c r="PWT12" s="101"/>
      <c r="PWU12" s="101"/>
      <c r="PWV12" s="101"/>
      <c r="PWW12" s="101"/>
      <c r="PWX12" s="101"/>
      <c r="PWY12" s="101"/>
      <c r="PWZ12" s="101"/>
      <c r="PXA12" s="101"/>
      <c r="PXB12" s="101"/>
      <c r="PXC12" s="101"/>
      <c r="PXD12" s="101"/>
      <c r="PXE12" s="101"/>
      <c r="PXF12" s="101"/>
      <c r="PXG12" s="101"/>
      <c r="PXH12" s="101"/>
      <c r="PXI12" s="101"/>
      <c r="PXJ12" s="101"/>
      <c r="PXK12" s="101"/>
      <c r="PXL12" s="101"/>
      <c r="PXM12" s="101"/>
      <c r="PXN12" s="101"/>
      <c r="PXO12" s="101"/>
      <c r="PXP12" s="101"/>
      <c r="PXQ12" s="101"/>
      <c r="PXR12" s="101"/>
      <c r="PXS12" s="101"/>
      <c r="PXT12" s="101"/>
      <c r="PXU12" s="101"/>
      <c r="PXV12" s="101"/>
      <c r="PXW12" s="101"/>
      <c r="PXX12" s="101"/>
      <c r="PXY12" s="101"/>
      <c r="PXZ12" s="101"/>
      <c r="PYA12" s="101"/>
      <c r="PYB12" s="101"/>
      <c r="PYC12" s="101"/>
      <c r="PYD12" s="101"/>
      <c r="PYE12" s="101"/>
      <c r="PYF12" s="101"/>
      <c r="PYG12" s="101"/>
      <c r="PYH12" s="101"/>
      <c r="PYI12" s="101"/>
      <c r="PYJ12" s="101"/>
      <c r="PYK12" s="101"/>
      <c r="PYL12" s="101"/>
      <c r="PYM12" s="101"/>
      <c r="PYN12" s="101"/>
      <c r="PYO12" s="101"/>
      <c r="PYP12" s="101"/>
      <c r="PYQ12" s="101"/>
      <c r="PYR12" s="101"/>
      <c r="PYS12" s="101"/>
      <c r="PYT12" s="101"/>
      <c r="PYU12" s="101"/>
      <c r="PYV12" s="101"/>
      <c r="PYW12" s="101"/>
      <c r="PYX12" s="101"/>
      <c r="PYY12" s="101"/>
      <c r="PYZ12" s="101"/>
      <c r="PZA12" s="101"/>
      <c r="PZB12" s="101"/>
      <c r="PZC12" s="101"/>
      <c r="PZD12" s="101"/>
      <c r="PZE12" s="101"/>
      <c r="PZF12" s="101"/>
      <c r="PZG12" s="101"/>
      <c r="PZH12" s="101"/>
      <c r="PZI12" s="101"/>
      <c r="PZJ12" s="101"/>
      <c r="PZK12" s="101"/>
      <c r="PZL12" s="101"/>
      <c r="PZM12" s="101"/>
      <c r="PZN12" s="101"/>
      <c r="PZO12" s="101"/>
      <c r="PZP12" s="101"/>
      <c r="PZQ12" s="101"/>
      <c r="PZR12" s="101"/>
      <c r="PZS12" s="101"/>
      <c r="PZT12" s="101"/>
      <c r="PZU12" s="101"/>
      <c r="PZV12" s="101"/>
      <c r="PZW12" s="101"/>
      <c r="PZX12" s="101"/>
      <c r="PZY12" s="101"/>
      <c r="PZZ12" s="101"/>
      <c r="QAA12" s="101"/>
      <c r="QAB12" s="101"/>
      <c r="QAC12" s="101"/>
      <c r="QAD12" s="101"/>
      <c r="QAE12" s="101"/>
      <c r="QAF12" s="101"/>
      <c r="QAG12" s="101"/>
      <c r="QAH12" s="101"/>
      <c r="QAI12" s="101"/>
      <c r="QAJ12" s="101"/>
      <c r="QAK12" s="101"/>
      <c r="QAL12" s="101"/>
      <c r="QAM12" s="101"/>
      <c r="QAN12" s="101"/>
      <c r="QAO12" s="101"/>
      <c r="QAP12" s="101"/>
      <c r="QAQ12" s="101"/>
      <c r="QAR12" s="101"/>
      <c r="QAS12" s="101"/>
      <c r="QAT12" s="101"/>
      <c r="QAU12" s="101"/>
      <c r="QAV12" s="101"/>
      <c r="QAW12" s="101"/>
      <c r="QAX12" s="101"/>
      <c r="QAY12" s="101"/>
      <c r="QAZ12" s="101"/>
      <c r="QBA12" s="101"/>
      <c r="QBB12" s="101"/>
      <c r="QBC12" s="101"/>
      <c r="QBD12" s="101"/>
      <c r="QBE12" s="101"/>
      <c r="QBF12" s="101"/>
      <c r="QBG12" s="101"/>
      <c r="QBH12" s="101"/>
      <c r="QBI12" s="101"/>
      <c r="QBJ12" s="101"/>
      <c r="QBK12" s="101"/>
      <c r="QBL12" s="101"/>
      <c r="QBM12" s="101"/>
      <c r="QBN12" s="101"/>
      <c r="QBO12" s="101"/>
      <c r="QBP12" s="101"/>
      <c r="QBQ12" s="101"/>
      <c r="QBR12" s="101"/>
      <c r="QBS12" s="101"/>
      <c r="QBT12" s="101"/>
      <c r="QBU12" s="101"/>
      <c r="QBV12" s="101"/>
      <c r="QBW12" s="101"/>
      <c r="QBX12" s="101"/>
      <c r="QBY12" s="101"/>
      <c r="QBZ12" s="101"/>
      <c r="QCA12" s="101"/>
      <c r="QCB12" s="101"/>
      <c r="QCC12" s="101"/>
      <c r="QCD12" s="101"/>
      <c r="QCE12" s="101"/>
      <c r="QCF12" s="101"/>
      <c r="QCG12" s="101"/>
      <c r="QCH12" s="101"/>
      <c r="QCI12" s="101"/>
      <c r="QCJ12" s="101"/>
      <c r="QCK12" s="101"/>
      <c r="QCL12" s="101"/>
      <c r="QCM12" s="101"/>
      <c r="QCN12" s="101"/>
      <c r="QCO12" s="101"/>
      <c r="QCP12" s="101"/>
      <c r="QCQ12" s="101"/>
      <c r="QCR12" s="101"/>
      <c r="QCS12" s="101"/>
      <c r="QCT12" s="101"/>
      <c r="QCU12" s="101"/>
      <c r="QCV12" s="101"/>
      <c r="QCW12" s="101"/>
      <c r="QCX12" s="101"/>
      <c r="QCY12" s="101"/>
      <c r="QCZ12" s="101"/>
      <c r="QDA12" s="101"/>
      <c r="QDB12" s="101"/>
      <c r="QDC12" s="101"/>
      <c r="QDD12" s="101"/>
      <c r="QDE12" s="101"/>
      <c r="QDF12" s="101"/>
      <c r="QDG12" s="101"/>
      <c r="QDH12" s="101"/>
      <c r="QDI12" s="101"/>
      <c r="QDJ12" s="101"/>
      <c r="QDK12" s="101"/>
      <c r="QDL12" s="101"/>
      <c r="QDM12" s="101"/>
      <c r="QDN12" s="101"/>
      <c r="QDO12" s="101"/>
      <c r="QDP12" s="101"/>
      <c r="QDQ12" s="101"/>
      <c r="QDR12" s="101"/>
      <c r="QDS12" s="101"/>
      <c r="QDT12" s="101"/>
      <c r="QDU12" s="101"/>
      <c r="QDV12" s="101"/>
      <c r="QDW12" s="101"/>
      <c r="QDX12" s="101"/>
      <c r="QDY12" s="101"/>
      <c r="QDZ12" s="101"/>
      <c r="QEA12" s="101"/>
      <c r="QEB12" s="101"/>
      <c r="QEC12" s="101"/>
      <c r="QED12" s="101"/>
      <c r="QEE12" s="101"/>
      <c r="QEF12" s="101"/>
      <c r="QEG12" s="101"/>
      <c r="QEH12" s="101"/>
      <c r="QEI12" s="101"/>
      <c r="QEJ12" s="101"/>
      <c r="QEK12" s="101"/>
      <c r="QEL12" s="101"/>
      <c r="QEM12" s="101"/>
      <c r="QEN12" s="101"/>
      <c r="QEO12" s="101"/>
      <c r="QEP12" s="101"/>
      <c r="QEQ12" s="101"/>
      <c r="QER12" s="101"/>
      <c r="QES12" s="101"/>
      <c r="QET12" s="101"/>
      <c r="QEU12" s="101"/>
      <c r="QEV12" s="101"/>
      <c r="QEW12" s="101"/>
      <c r="QEX12" s="101"/>
      <c r="QEY12" s="101"/>
      <c r="QEZ12" s="101"/>
      <c r="QFA12" s="101"/>
      <c r="QFB12" s="101"/>
      <c r="QFC12" s="101"/>
      <c r="QFD12" s="101"/>
      <c r="QFE12" s="101"/>
      <c r="QFF12" s="101"/>
      <c r="QFG12" s="101"/>
      <c r="QFH12" s="101"/>
      <c r="QFI12" s="101"/>
      <c r="QFJ12" s="101"/>
      <c r="QFK12" s="101"/>
      <c r="QFL12" s="101"/>
      <c r="QFM12" s="101"/>
      <c r="QFN12" s="101"/>
      <c r="QFO12" s="101"/>
      <c r="QFP12" s="101"/>
      <c r="QFQ12" s="101"/>
      <c r="QFR12" s="101"/>
      <c r="QFS12" s="101"/>
      <c r="QFT12" s="101"/>
      <c r="QFU12" s="101"/>
      <c r="QFV12" s="101"/>
      <c r="QFW12" s="101"/>
      <c r="QFX12" s="101"/>
      <c r="QFY12" s="101"/>
      <c r="QFZ12" s="101"/>
      <c r="QGA12" s="101"/>
      <c r="QGB12" s="101"/>
      <c r="QGC12" s="101"/>
      <c r="QGD12" s="101"/>
      <c r="QGE12" s="101"/>
      <c r="QGF12" s="101"/>
      <c r="QGG12" s="101"/>
      <c r="QGH12" s="101"/>
      <c r="QGI12" s="101"/>
      <c r="QGJ12" s="101"/>
      <c r="QGK12" s="101"/>
      <c r="QGL12" s="101"/>
      <c r="QGM12" s="101"/>
      <c r="QGN12" s="101"/>
      <c r="QGO12" s="101"/>
      <c r="QGP12" s="101"/>
      <c r="QGQ12" s="101"/>
      <c r="QGR12" s="101"/>
      <c r="QGS12" s="101"/>
      <c r="QGT12" s="101"/>
      <c r="QGU12" s="101"/>
      <c r="QGV12" s="101"/>
      <c r="QGW12" s="101"/>
      <c r="QGX12" s="101"/>
      <c r="QGY12" s="101"/>
      <c r="QGZ12" s="101"/>
      <c r="QHA12" s="101"/>
      <c r="QHB12" s="101"/>
      <c r="QHC12" s="101"/>
      <c r="QHD12" s="101"/>
      <c r="QHE12" s="101"/>
      <c r="QHF12" s="101"/>
      <c r="QHG12" s="101"/>
      <c r="QHH12" s="101"/>
      <c r="QHI12" s="101"/>
      <c r="QHJ12" s="101"/>
      <c r="QHK12" s="101"/>
      <c r="QHL12" s="101"/>
      <c r="QHM12" s="101"/>
      <c r="QHN12" s="101"/>
      <c r="QHO12" s="101"/>
      <c r="QHP12" s="101"/>
      <c r="QHQ12" s="101"/>
      <c r="QHR12" s="101"/>
      <c r="QHS12" s="101"/>
      <c r="QHT12" s="101"/>
      <c r="QHU12" s="101"/>
      <c r="QHV12" s="101"/>
      <c r="QHW12" s="101"/>
      <c r="QHX12" s="101"/>
      <c r="QHY12" s="101"/>
      <c r="QHZ12" s="101"/>
      <c r="QIA12" s="101"/>
      <c r="QIB12" s="101"/>
      <c r="QIC12" s="101"/>
      <c r="QID12" s="101"/>
      <c r="QIE12" s="101"/>
      <c r="QIF12" s="101"/>
      <c r="QIG12" s="101"/>
      <c r="QIH12" s="101"/>
      <c r="QII12" s="101"/>
      <c r="QIJ12" s="101"/>
      <c r="QIK12" s="101"/>
      <c r="QIL12" s="101"/>
      <c r="QIM12" s="101"/>
      <c r="QIN12" s="101"/>
      <c r="QIO12" s="101"/>
      <c r="QIP12" s="101"/>
      <c r="QIQ12" s="101"/>
      <c r="QIR12" s="101"/>
      <c r="QIS12" s="101"/>
      <c r="QIT12" s="101"/>
      <c r="QIU12" s="101"/>
      <c r="QIV12" s="101"/>
      <c r="QIW12" s="101"/>
      <c r="QIX12" s="101"/>
      <c r="QIY12" s="101"/>
      <c r="QIZ12" s="101"/>
      <c r="QJA12" s="101"/>
      <c r="QJB12" s="101"/>
      <c r="QJC12" s="101"/>
      <c r="QJD12" s="101"/>
      <c r="QJE12" s="101"/>
      <c r="QJF12" s="101"/>
      <c r="QJG12" s="101"/>
      <c r="QJH12" s="101"/>
      <c r="QJI12" s="101"/>
      <c r="QJJ12" s="101"/>
      <c r="QJK12" s="101"/>
      <c r="QJL12" s="101"/>
      <c r="QJM12" s="101"/>
      <c r="QJN12" s="101"/>
      <c r="QJO12" s="101"/>
      <c r="QJP12" s="101"/>
      <c r="QJQ12" s="101"/>
      <c r="QJR12" s="101"/>
      <c r="QJS12" s="101"/>
      <c r="QJT12" s="101"/>
      <c r="QJU12" s="101"/>
      <c r="QJV12" s="101"/>
      <c r="QJW12" s="101"/>
      <c r="QJX12" s="101"/>
      <c r="QJY12" s="101"/>
      <c r="QJZ12" s="101"/>
      <c r="QKA12" s="101"/>
      <c r="QKB12" s="101"/>
      <c r="QKC12" s="101"/>
      <c r="QKD12" s="101"/>
      <c r="QKE12" s="101"/>
      <c r="QKF12" s="101"/>
      <c r="QKG12" s="101"/>
      <c r="QKH12" s="101"/>
      <c r="QKI12" s="101"/>
      <c r="QKJ12" s="101"/>
      <c r="QKK12" s="101"/>
      <c r="QKL12" s="101"/>
      <c r="QKM12" s="101"/>
      <c r="QKN12" s="101"/>
      <c r="QKO12" s="101"/>
      <c r="QKP12" s="101"/>
      <c r="QKQ12" s="101"/>
      <c r="QKR12" s="101"/>
      <c r="QKS12" s="101"/>
      <c r="QKT12" s="101"/>
      <c r="QKU12" s="101"/>
      <c r="QKV12" s="101"/>
      <c r="QKW12" s="101"/>
      <c r="QKX12" s="101"/>
      <c r="QKY12" s="101"/>
      <c r="QKZ12" s="101"/>
      <c r="QLA12" s="101"/>
      <c r="QLB12" s="101"/>
      <c r="QLC12" s="101"/>
      <c r="QLD12" s="101"/>
      <c r="QLE12" s="101"/>
      <c r="QLF12" s="101"/>
      <c r="QLG12" s="101"/>
      <c r="QLH12" s="101"/>
      <c r="QLI12" s="101"/>
      <c r="QLJ12" s="101"/>
      <c r="QLK12" s="101"/>
      <c r="QLL12" s="101"/>
      <c r="QLM12" s="101"/>
      <c r="QLN12" s="101"/>
      <c r="QLO12" s="101"/>
      <c r="QLP12" s="101"/>
      <c r="QLQ12" s="101"/>
      <c r="QLR12" s="101"/>
      <c r="QLS12" s="101"/>
      <c r="QLT12" s="101"/>
      <c r="QLU12" s="101"/>
      <c r="QLV12" s="101"/>
      <c r="QLW12" s="101"/>
      <c r="QLX12" s="101"/>
      <c r="QLY12" s="101"/>
      <c r="QLZ12" s="101"/>
      <c r="QMA12" s="101"/>
      <c r="QMB12" s="101"/>
      <c r="QMC12" s="101"/>
      <c r="QMD12" s="101"/>
      <c r="QME12" s="101"/>
      <c r="QMF12" s="101"/>
      <c r="QMG12" s="101"/>
      <c r="QMH12" s="101"/>
      <c r="QMI12" s="101"/>
      <c r="QMJ12" s="101"/>
      <c r="QMK12" s="101"/>
      <c r="QML12" s="101"/>
      <c r="QMM12" s="101"/>
      <c r="QMN12" s="101"/>
      <c r="QMO12" s="101"/>
      <c r="QMP12" s="101"/>
      <c r="QMQ12" s="101"/>
      <c r="QMR12" s="101"/>
      <c r="QMS12" s="101"/>
      <c r="QMT12" s="101"/>
      <c r="QMU12" s="101"/>
      <c r="QMV12" s="101"/>
      <c r="QMW12" s="101"/>
      <c r="QMX12" s="101"/>
      <c r="QMY12" s="101"/>
      <c r="QMZ12" s="101"/>
      <c r="QNA12" s="101"/>
      <c r="QNB12" s="101"/>
      <c r="QNC12" s="101"/>
      <c r="QND12" s="101"/>
      <c r="QNE12" s="101"/>
      <c r="QNF12" s="101"/>
      <c r="QNG12" s="101"/>
      <c r="QNH12" s="101"/>
      <c r="QNI12" s="101"/>
      <c r="QNJ12" s="101"/>
      <c r="QNK12" s="101"/>
      <c r="QNL12" s="101"/>
      <c r="QNM12" s="101"/>
      <c r="QNN12" s="101"/>
      <c r="QNO12" s="101"/>
      <c r="QNP12" s="101"/>
      <c r="QNQ12" s="101"/>
      <c r="QNR12" s="101"/>
      <c r="QNS12" s="101"/>
      <c r="QNT12" s="101"/>
      <c r="QNU12" s="101"/>
      <c r="QNV12" s="101"/>
      <c r="QNW12" s="101"/>
      <c r="QNX12" s="101"/>
      <c r="QNY12" s="101"/>
      <c r="QNZ12" s="101"/>
      <c r="QOA12" s="101"/>
      <c r="QOB12" s="101"/>
      <c r="QOC12" s="101"/>
      <c r="QOD12" s="101"/>
      <c r="QOE12" s="101"/>
      <c r="QOF12" s="101"/>
      <c r="QOG12" s="101"/>
      <c r="QOH12" s="101"/>
      <c r="QOI12" s="101"/>
      <c r="QOJ12" s="101"/>
      <c r="QOK12" s="101"/>
      <c r="QOL12" s="101"/>
      <c r="QOM12" s="101"/>
      <c r="QON12" s="101"/>
      <c r="QOO12" s="101"/>
      <c r="QOP12" s="101"/>
      <c r="QOQ12" s="101"/>
      <c r="QOR12" s="101"/>
      <c r="QOS12" s="101"/>
      <c r="QOT12" s="101"/>
      <c r="QOU12" s="101"/>
      <c r="QOV12" s="101"/>
      <c r="QOW12" s="101"/>
      <c r="QOX12" s="101"/>
      <c r="QOY12" s="101"/>
      <c r="QOZ12" s="101"/>
      <c r="QPA12" s="101"/>
      <c r="QPB12" s="101"/>
      <c r="QPC12" s="101"/>
      <c r="QPD12" s="101"/>
      <c r="QPE12" s="101"/>
      <c r="QPF12" s="101"/>
      <c r="QPG12" s="101"/>
      <c r="QPH12" s="101"/>
      <c r="QPI12" s="101"/>
      <c r="QPJ12" s="101"/>
      <c r="QPK12" s="101"/>
      <c r="QPL12" s="101"/>
      <c r="QPM12" s="101"/>
      <c r="QPN12" s="101"/>
      <c r="QPO12" s="101"/>
      <c r="QPP12" s="101"/>
      <c r="QPQ12" s="101"/>
      <c r="QPR12" s="101"/>
      <c r="QPS12" s="101"/>
      <c r="QPT12" s="101"/>
      <c r="QPU12" s="101"/>
      <c r="QPV12" s="101"/>
      <c r="QPW12" s="101"/>
      <c r="QPX12" s="101"/>
      <c r="QPY12" s="101"/>
      <c r="QPZ12" s="101"/>
      <c r="QQA12" s="101"/>
      <c r="QQB12" s="101"/>
      <c r="QQC12" s="101"/>
      <c r="QQD12" s="101"/>
      <c r="QQE12" s="101"/>
      <c r="QQF12" s="101"/>
      <c r="QQG12" s="101"/>
      <c r="QQH12" s="101"/>
      <c r="QQI12" s="101"/>
      <c r="QQJ12" s="101"/>
      <c r="QQK12" s="101"/>
      <c r="QQL12" s="101"/>
      <c r="QQM12" s="101"/>
      <c r="QQN12" s="101"/>
      <c r="QQO12" s="101"/>
      <c r="QQP12" s="101"/>
      <c r="QQQ12" s="101"/>
      <c r="QQR12" s="101"/>
      <c r="QQS12" s="101"/>
      <c r="QQT12" s="101"/>
      <c r="QQU12" s="101"/>
      <c r="QQV12" s="101"/>
      <c r="QQW12" s="101"/>
      <c r="QQX12" s="101"/>
      <c r="QQY12" s="101"/>
      <c r="QQZ12" s="101"/>
      <c r="QRA12" s="101"/>
      <c r="QRB12" s="101"/>
      <c r="QRC12" s="101"/>
      <c r="QRD12" s="101"/>
      <c r="QRE12" s="101"/>
      <c r="QRF12" s="101"/>
      <c r="QRG12" s="101"/>
      <c r="QRH12" s="101"/>
      <c r="QRI12" s="101"/>
      <c r="QRJ12" s="101"/>
      <c r="QRK12" s="101"/>
      <c r="QRL12" s="101"/>
      <c r="QRM12" s="101"/>
      <c r="QRN12" s="101"/>
      <c r="QRO12" s="101"/>
      <c r="QRP12" s="101"/>
      <c r="QRQ12" s="101"/>
      <c r="QRR12" s="101"/>
      <c r="QRS12" s="101"/>
      <c r="QRT12" s="101"/>
      <c r="QRU12" s="101"/>
      <c r="QRV12" s="101"/>
      <c r="QRW12" s="101"/>
      <c r="QRX12" s="101"/>
      <c r="QRY12" s="101"/>
      <c r="QRZ12" s="101"/>
      <c r="QSA12" s="101"/>
      <c r="QSB12" s="101"/>
      <c r="QSC12" s="101"/>
      <c r="QSD12" s="101"/>
      <c r="QSE12" s="101"/>
      <c r="QSF12" s="101"/>
      <c r="QSG12" s="101"/>
      <c r="QSH12" s="101"/>
      <c r="QSI12" s="101"/>
      <c r="QSJ12" s="101"/>
      <c r="QSK12" s="101"/>
      <c r="QSL12" s="101"/>
      <c r="QSM12" s="101"/>
      <c r="QSN12" s="101"/>
      <c r="QSO12" s="101"/>
      <c r="QSP12" s="101"/>
      <c r="QSQ12" s="101"/>
      <c r="QSR12" s="101"/>
      <c r="QSS12" s="101"/>
      <c r="QST12" s="101"/>
      <c r="QSU12" s="101"/>
      <c r="QSV12" s="101"/>
      <c r="QSW12" s="101"/>
      <c r="QSX12" s="101"/>
      <c r="QSY12" s="101"/>
      <c r="QSZ12" s="101"/>
      <c r="QTA12" s="101"/>
      <c r="QTB12" s="101"/>
      <c r="QTC12" s="101"/>
      <c r="QTD12" s="101"/>
      <c r="QTE12" s="101"/>
      <c r="QTF12" s="101"/>
      <c r="QTG12" s="101"/>
      <c r="QTH12" s="101"/>
      <c r="QTI12" s="101"/>
      <c r="QTJ12" s="101"/>
      <c r="QTK12" s="101"/>
      <c r="QTL12" s="101"/>
      <c r="QTM12" s="101"/>
      <c r="QTN12" s="101"/>
      <c r="QTO12" s="101"/>
      <c r="QTP12" s="101"/>
      <c r="QTQ12" s="101"/>
      <c r="QTR12" s="101"/>
      <c r="QTS12" s="101"/>
      <c r="QTT12" s="101"/>
      <c r="QTU12" s="101"/>
      <c r="QTV12" s="101"/>
      <c r="QTW12" s="101"/>
      <c r="QTX12" s="101"/>
      <c r="QTY12" s="101"/>
      <c r="QTZ12" s="101"/>
      <c r="QUA12" s="101"/>
      <c r="QUB12" s="101"/>
      <c r="QUC12" s="101"/>
      <c r="QUD12" s="101"/>
      <c r="QUE12" s="101"/>
      <c r="QUF12" s="101"/>
      <c r="QUG12" s="101"/>
      <c r="QUH12" s="101"/>
      <c r="QUI12" s="101"/>
      <c r="QUJ12" s="101"/>
      <c r="QUK12" s="101"/>
      <c r="QUL12" s="101"/>
      <c r="QUM12" s="101"/>
      <c r="QUN12" s="101"/>
      <c r="QUO12" s="101"/>
      <c r="QUP12" s="101"/>
      <c r="QUQ12" s="101"/>
      <c r="QUR12" s="101"/>
      <c r="QUS12" s="101"/>
      <c r="QUT12" s="101"/>
      <c r="QUU12" s="101"/>
      <c r="QUV12" s="101"/>
      <c r="QUW12" s="101"/>
      <c r="QUX12" s="101"/>
      <c r="QUY12" s="101"/>
      <c r="QUZ12" s="101"/>
      <c r="QVA12" s="101"/>
      <c r="QVB12" s="101"/>
      <c r="QVC12" s="101"/>
      <c r="QVD12" s="101"/>
      <c r="QVE12" s="101"/>
      <c r="QVF12" s="101"/>
      <c r="QVG12" s="101"/>
      <c r="QVH12" s="101"/>
      <c r="QVI12" s="101"/>
      <c r="QVJ12" s="101"/>
      <c r="QVK12" s="101"/>
      <c r="QVL12" s="101"/>
      <c r="QVM12" s="101"/>
      <c r="QVN12" s="101"/>
      <c r="QVO12" s="101"/>
      <c r="QVP12" s="101"/>
      <c r="QVQ12" s="101"/>
      <c r="QVR12" s="101"/>
      <c r="QVS12" s="101"/>
      <c r="QVT12" s="101"/>
      <c r="QVU12" s="101"/>
      <c r="QVV12" s="101"/>
      <c r="QVW12" s="101"/>
      <c r="QVX12" s="101"/>
      <c r="QVY12" s="101"/>
      <c r="QVZ12" s="101"/>
      <c r="QWA12" s="101"/>
      <c r="QWB12" s="101"/>
      <c r="QWC12" s="101"/>
      <c r="QWD12" s="101"/>
      <c r="QWE12" s="101"/>
      <c r="QWF12" s="101"/>
      <c r="QWG12" s="101"/>
      <c r="QWH12" s="101"/>
      <c r="QWI12" s="101"/>
      <c r="QWJ12" s="101"/>
      <c r="QWK12" s="101"/>
      <c r="QWL12" s="101"/>
      <c r="QWM12" s="101"/>
      <c r="QWN12" s="101"/>
      <c r="QWO12" s="101"/>
      <c r="QWP12" s="101"/>
      <c r="QWQ12" s="101"/>
      <c r="QWR12" s="101"/>
      <c r="QWS12" s="101"/>
      <c r="QWT12" s="101"/>
      <c r="QWU12" s="101"/>
      <c r="QWV12" s="101"/>
      <c r="QWW12" s="101"/>
      <c r="QWX12" s="101"/>
      <c r="QWY12" s="101"/>
      <c r="QWZ12" s="101"/>
      <c r="QXA12" s="101"/>
      <c r="QXB12" s="101"/>
      <c r="QXC12" s="101"/>
      <c r="QXD12" s="101"/>
      <c r="QXE12" s="101"/>
      <c r="QXF12" s="101"/>
      <c r="QXG12" s="101"/>
      <c r="QXH12" s="101"/>
      <c r="QXI12" s="101"/>
      <c r="QXJ12" s="101"/>
      <c r="QXK12" s="101"/>
      <c r="QXL12" s="101"/>
      <c r="QXM12" s="101"/>
      <c r="QXN12" s="101"/>
      <c r="QXO12" s="101"/>
      <c r="QXP12" s="101"/>
      <c r="QXQ12" s="101"/>
      <c r="QXR12" s="101"/>
      <c r="QXS12" s="101"/>
      <c r="QXT12" s="101"/>
      <c r="QXU12" s="101"/>
      <c r="QXV12" s="101"/>
      <c r="QXW12" s="101"/>
      <c r="QXX12" s="101"/>
      <c r="QXY12" s="101"/>
      <c r="QXZ12" s="101"/>
      <c r="QYA12" s="101"/>
      <c r="QYB12" s="101"/>
      <c r="QYC12" s="101"/>
      <c r="QYD12" s="101"/>
      <c r="QYE12" s="101"/>
      <c r="QYF12" s="101"/>
      <c r="QYG12" s="101"/>
      <c r="QYH12" s="101"/>
      <c r="QYI12" s="101"/>
      <c r="QYJ12" s="101"/>
      <c r="QYK12" s="101"/>
      <c r="QYL12" s="101"/>
      <c r="QYM12" s="101"/>
      <c r="QYN12" s="101"/>
      <c r="QYO12" s="101"/>
      <c r="QYP12" s="101"/>
      <c r="QYQ12" s="101"/>
      <c r="QYR12" s="101"/>
      <c r="QYS12" s="101"/>
      <c r="QYT12" s="101"/>
      <c r="QYU12" s="101"/>
      <c r="QYV12" s="101"/>
      <c r="QYW12" s="101"/>
      <c r="QYX12" s="101"/>
      <c r="QYY12" s="101"/>
      <c r="QYZ12" s="101"/>
      <c r="QZA12" s="101"/>
      <c r="QZB12" s="101"/>
      <c r="QZC12" s="101"/>
      <c r="QZD12" s="101"/>
      <c r="QZE12" s="101"/>
      <c r="QZF12" s="101"/>
      <c r="QZG12" s="101"/>
      <c r="QZH12" s="101"/>
      <c r="QZI12" s="101"/>
      <c r="QZJ12" s="101"/>
      <c r="QZK12" s="101"/>
      <c r="QZL12" s="101"/>
      <c r="QZM12" s="101"/>
      <c r="QZN12" s="101"/>
      <c r="QZO12" s="101"/>
      <c r="QZP12" s="101"/>
      <c r="QZQ12" s="101"/>
      <c r="QZR12" s="101"/>
      <c r="QZS12" s="101"/>
      <c r="QZT12" s="101"/>
      <c r="QZU12" s="101"/>
      <c r="QZV12" s="101"/>
      <c r="QZW12" s="101"/>
      <c r="QZX12" s="101"/>
      <c r="QZY12" s="101"/>
      <c r="QZZ12" s="101"/>
      <c r="RAA12" s="101"/>
      <c r="RAB12" s="101"/>
      <c r="RAC12" s="101"/>
      <c r="RAD12" s="101"/>
      <c r="RAE12" s="101"/>
      <c r="RAF12" s="101"/>
      <c r="RAG12" s="101"/>
      <c r="RAH12" s="101"/>
      <c r="RAI12" s="101"/>
      <c r="RAJ12" s="101"/>
      <c r="RAK12" s="101"/>
      <c r="RAL12" s="101"/>
      <c r="RAM12" s="101"/>
      <c r="RAN12" s="101"/>
      <c r="RAO12" s="101"/>
      <c r="RAP12" s="101"/>
      <c r="RAQ12" s="101"/>
      <c r="RAR12" s="101"/>
      <c r="RAS12" s="101"/>
      <c r="RAT12" s="101"/>
      <c r="RAU12" s="101"/>
      <c r="RAV12" s="101"/>
      <c r="RAW12" s="101"/>
      <c r="RAX12" s="101"/>
      <c r="RAY12" s="101"/>
      <c r="RAZ12" s="101"/>
      <c r="RBA12" s="101"/>
      <c r="RBB12" s="101"/>
      <c r="RBC12" s="101"/>
      <c r="RBD12" s="101"/>
      <c r="RBE12" s="101"/>
      <c r="RBF12" s="101"/>
      <c r="RBG12" s="101"/>
      <c r="RBH12" s="101"/>
      <c r="RBI12" s="101"/>
      <c r="RBJ12" s="101"/>
      <c r="RBK12" s="101"/>
      <c r="RBL12" s="101"/>
      <c r="RBM12" s="101"/>
      <c r="RBN12" s="101"/>
      <c r="RBO12" s="101"/>
      <c r="RBP12" s="101"/>
      <c r="RBQ12" s="101"/>
      <c r="RBR12" s="101"/>
      <c r="RBS12" s="101"/>
      <c r="RBT12" s="101"/>
      <c r="RBU12" s="101"/>
      <c r="RBV12" s="101"/>
      <c r="RBW12" s="101"/>
      <c r="RBX12" s="101"/>
      <c r="RBY12" s="101"/>
      <c r="RBZ12" s="101"/>
      <c r="RCA12" s="101"/>
      <c r="RCB12" s="101"/>
      <c r="RCC12" s="101"/>
      <c r="RCD12" s="101"/>
      <c r="RCE12" s="101"/>
      <c r="RCF12" s="101"/>
      <c r="RCG12" s="101"/>
      <c r="RCH12" s="101"/>
      <c r="RCI12" s="101"/>
      <c r="RCJ12" s="101"/>
      <c r="RCK12" s="101"/>
      <c r="RCL12" s="101"/>
      <c r="RCM12" s="101"/>
      <c r="RCN12" s="101"/>
      <c r="RCO12" s="101"/>
      <c r="RCP12" s="101"/>
      <c r="RCQ12" s="101"/>
      <c r="RCR12" s="101"/>
      <c r="RCS12" s="101"/>
      <c r="RCT12" s="101"/>
      <c r="RCU12" s="101"/>
      <c r="RCV12" s="101"/>
      <c r="RCW12" s="101"/>
      <c r="RCX12" s="101"/>
      <c r="RCY12" s="101"/>
      <c r="RCZ12" s="101"/>
      <c r="RDA12" s="101"/>
      <c r="RDB12" s="101"/>
      <c r="RDC12" s="101"/>
      <c r="RDD12" s="101"/>
      <c r="RDE12" s="101"/>
      <c r="RDF12" s="101"/>
      <c r="RDG12" s="101"/>
      <c r="RDH12" s="101"/>
      <c r="RDI12" s="101"/>
      <c r="RDJ12" s="101"/>
      <c r="RDK12" s="101"/>
      <c r="RDL12" s="101"/>
      <c r="RDM12" s="101"/>
      <c r="RDN12" s="101"/>
      <c r="RDO12" s="101"/>
      <c r="RDP12" s="101"/>
      <c r="RDQ12" s="101"/>
      <c r="RDR12" s="101"/>
      <c r="RDS12" s="101"/>
      <c r="RDT12" s="101"/>
      <c r="RDU12" s="101"/>
      <c r="RDV12" s="101"/>
      <c r="RDW12" s="101"/>
      <c r="RDX12" s="101"/>
      <c r="RDY12" s="101"/>
      <c r="RDZ12" s="101"/>
      <c r="REA12" s="101"/>
      <c r="REB12" s="101"/>
      <c r="REC12" s="101"/>
      <c r="RED12" s="101"/>
      <c r="REE12" s="101"/>
      <c r="REF12" s="101"/>
      <c r="REG12" s="101"/>
      <c r="REH12" s="101"/>
      <c r="REI12" s="101"/>
      <c r="REJ12" s="101"/>
      <c r="REK12" s="101"/>
      <c r="REL12" s="101"/>
      <c r="REM12" s="101"/>
      <c r="REN12" s="101"/>
      <c r="REO12" s="101"/>
      <c r="REP12" s="101"/>
      <c r="REQ12" s="101"/>
      <c r="RER12" s="101"/>
      <c r="RES12" s="101"/>
      <c r="RET12" s="101"/>
      <c r="REU12" s="101"/>
      <c r="REV12" s="101"/>
      <c r="REW12" s="101"/>
      <c r="REX12" s="101"/>
      <c r="REY12" s="101"/>
      <c r="REZ12" s="101"/>
      <c r="RFA12" s="101"/>
      <c r="RFB12" s="101"/>
      <c r="RFC12" s="101"/>
      <c r="RFD12" s="101"/>
      <c r="RFE12" s="101"/>
      <c r="RFF12" s="101"/>
      <c r="RFG12" s="101"/>
      <c r="RFH12" s="101"/>
      <c r="RFI12" s="101"/>
      <c r="RFJ12" s="101"/>
      <c r="RFK12" s="101"/>
      <c r="RFL12" s="101"/>
      <c r="RFM12" s="101"/>
      <c r="RFN12" s="101"/>
      <c r="RFO12" s="101"/>
      <c r="RFP12" s="101"/>
      <c r="RFQ12" s="101"/>
      <c r="RFR12" s="101"/>
      <c r="RFS12" s="101"/>
      <c r="RFT12" s="101"/>
      <c r="RFU12" s="101"/>
      <c r="RFV12" s="101"/>
      <c r="RFW12" s="101"/>
      <c r="RFX12" s="101"/>
      <c r="RFY12" s="101"/>
      <c r="RFZ12" s="101"/>
      <c r="RGA12" s="101"/>
      <c r="RGB12" s="101"/>
      <c r="RGC12" s="101"/>
      <c r="RGD12" s="101"/>
      <c r="RGE12" s="101"/>
      <c r="RGF12" s="101"/>
      <c r="RGG12" s="101"/>
      <c r="RGH12" s="101"/>
      <c r="RGI12" s="101"/>
      <c r="RGJ12" s="101"/>
      <c r="RGK12" s="101"/>
      <c r="RGL12" s="101"/>
      <c r="RGM12" s="101"/>
      <c r="RGN12" s="101"/>
      <c r="RGO12" s="101"/>
      <c r="RGP12" s="101"/>
      <c r="RGQ12" s="101"/>
      <c r="RGR12" s="101"/>
      <c r="RGS12" s="101"/>
      <c r="RGT12" s="101"/>
      <c r="RGU12" s="101"/>
      <c r="RGV12" s="101"/>
      <c r="RGW12" s="101"/>
      <c r="RGX12" s="101"/>
      <c r="RGY12" s="101"/>
      <c r="RGZ12" s="101"/>
      <c r="RHA12" s="101"/>
      <c r="RHB12" s="101"/>
      <c r="RHC12" s="101"/>
      <c r="RHD12" s="101"/>
      <c r="RHE12" s="101"/>
      <c r="RHF12" s="101"/>
      <c r="RHG12" s="101"/>
      <c r="RHH12" s="101"/>
      <c r="RHI12" s="101"/>
      <c r="RHJ12" s="101"/>
      <c r="RHK12" s="101"/>
      <c r="RHL12" s="101"/>
      <c r="RHM12" s="101"/>
      <c r="RHN12" s="101"/>
      <c r="RHO12" s="101"/>
      <c r="RHP12" s="101"/>
      <c r="RHQ12" s="101"/>
      <c r="RHR12" s="101"/>
      <c r="RHS12" s="101"/>
      <c r="RHT12" s="101"/>
      <c r="RHU12" s="101"/>
      <c r="RHV12" s="101"/>
      <c r="RHW12" s="101"/>
      <c r="RHX12" s="101"/>
      <c r="RHY12" s="101"/>
      <c r="RHZ12" s="101"/>
      <c r="RIA12" s="101"/>
      <c r="RIB12" s="101"/>
      <c r="RIC12" s="101"/>
      <c r="RID12" s="101"/>
      <c r="RIE12" s="101"/>
      <c r="RIF12" s="101"/>
      <c r="RIG12" s="101"/>
      <c r="RIH12" s="101"/>
      <c r="RII12" s="101"/>
      <c r="RIJ12" s="101"/>
      <c r="RIK12" s="101"/>
      <c r="RIL12" s="101"/>
      <c r="RIM12" s="101"/>
      <c r="RIN12" s="101"/>
      <c r="RIO12" s="101"/>
      <c r="RIP12" s="101"/>
      <c r="RIQ12" s="101"/>
      <c r="RIR12" s="101"/>
      <c r="RIS12" s="101"/>
      <c r="RIT12" s="101"/>
      <c r="RIU12" s="101"/>
      <c r="RIV12" s="101"/>
      <c r="RIW12" s="101"/>
      <c r="RIX12" s="101"/>
      <c r="RIY12" s="101"/>
      <c r="RIZ12" s="101"/>
      <c r="RJA12" s="101"/>
      <c r="RJB12" s="101"/>
      <c r="RJC12" s="101"/>
      <c r="RJD12" s="101"/>
      <c r="RJE12" s="101"/>
      <c r="RJF12" s="101"/>
      <c r="RJG12" s="101"/>
      <c r="RJH12" s="101"/>
      <c r="RJI12" s="101"/>
      <c r="RJJ12" s="101"/>
      <c r="RJK12" s="101"/>
      <c r="RJL12" s="101"/>
      <c r="RJM12" s="101"/>
      <c r="RJN12" s="101"/>
      <c r="RJO12" s="101"/>
      <c r="RJP12" s="101"/>
      <c r="RJQ12" s="101"/>
      <c r="RJR12" s="101"/>
      <c r="RJS12" s="101"/>
      <c r="RJT12" s="101"/>
      <c r="RJU12" s="101"/>
      <c r="RJV12" s="101"/>
      <c r="RJW12" s="101"/>
      <c r="RJX12" s="101"/>
      <c r="RJY12" s="101"/>
      <c r="RJZ12" s="101"/>
      <c r="RKA12" s="101"/>
      <c r="RKB12" s="101"/>
      <c r="RKC12" s="101"/>
      <c r="RKD12" s="101"/>
      <c r="RKE12" s="101"/>
      <c r="RKF12" s="101"/>
      <c r="RKG12" s="101"/>
      <c r="RKH12" s="101"/>
      <c r="RKI12" s="101"/>
      <c r="RKJ12" s="101"/>
      <c r="RKK12" s="101"/>
      <c r="RKL12" s="101"/>
      <c r="RKM12" s="101"/>
      <c r="RKN12" s="101"/>
      <c r="RKO12" s="101"/>
      <c r="RKP12" s="101"/>
      <c r="RKQ12" s="101"/>
      <c r="RKR12" s="101"/>
      <c r="RKS12" s="101"/>
      <c r="RKT12" s="101"/>
      <c r="RKU12" s="101"/>
      <c r="RKV12" s="101"/>
      <c r="RKW12" s="101"/>
      <c r="RKX12" s="101"/>
      <c r="RKY12" s="101"/>
      <c r="RKZ12" s="101"/>
      <c r="RLA12" s="101"/>
      <c r="RLB12" s="101"/>
      <c r="RLC12" s="101"/>
      <c r="RLD12" s="101"/>
      <c r="RLE12" s="101"/>
      <c r="RLF12" s="101"/>
      <c r="RLG12" s="101"/>
      <c r="RLH12" s="101"/>
      <c r="RLI12" s="101"/>
      <c r="RLJ12" s="101"/>
      <c r="RLK12" s="101"/>
      <c r="RLL12" s="101"/>
      <c r="RLM12" s="101"/>
      <c r="RLN12" s="101"/>
      <c r="RLO12" s="101"/>
      <c r="RLP12" s="101"/>
      <c r="RLQ12" s="101"/>
      <c r="RLR12" s="101"/>
      <c r="RLS12" s="101"/>
      <c r="RLT12" s="101"/>
      <c r="RLU12" s="101"/>
      <c r="RLV12" s="101"/>
      <c r="RLW12" s="101"/>
      <c r="RLX12" s="101"/>
      <c r="RLY12" s="101"/>
      <c r="RLZ12" s="101"/>
      <c r="RMA12" s="101"/>
      <c r="RMB12" s="101"/>
      <c r="RMC12" s="101"/>
      <c r="RMD12" s="101"/>
      <c r="RME12" s="101"/>
      <c r="RMF12" s="101"/>
      <c r="RMG12" s="101"/>
      <c r="RMH12" s="101"/>
      <c r="RMI12" s="101"/>
      <c r="RMJ12" s="101"/>
      <c r="RMK12" s="101"/>
      <c r="RML12" s="101"/>
      <c r="RMM12" s="101"/>
      <c r="RMN12" s="101"/>
      <c r="RMO12" s="101"/>
      <c r="RMP12" s="101"/>
      <c r="RMQ12" s="101"/>
      <c r="RMR12" s="101"/>
      <c r="RMS12" s="101"/>
      <c r="RMT12" s="101"/>
      <c r="RMU12" s="101"/>
      <c r="RMV12" s="101"/>
      <c r="RMW12" s="101"/>
      <c r="RMX12" s="101"/>
      <c r="RMY12" s="101"/>
      <c r="RMZ12" s="101"/>
      <c r="RNA12" s="101"/>
      <c r="RNB12" s="101"/>
      <c r="RNC12" s="101"/>
      <c r="RND12" s="101"/>
      <c r="RNE12" s="101"/>
      <c r="RNF12" s="101"/>
      <c r="RNG12" s="101"/>
      <c r="RNH12" s="101"/>
      <c r="RNI12" s="101"/>
      <c r="RNJ12" s="101"/>
      <c r="RNK12" s="101"/>
      <c r="RNL12" s="101"/>
      <c r="RNM12" s="101"/>
      <c r="RNN12" s="101"/>
      <c r="RNO12" s="101"/>
      <c r="RNP12" s="101"/>
      <c r="RNQ12" s="101"/>
      <c r="RNR12" s="101"/>
      <c r="RNS12" s="101"/>
      <c r="RNT12" s="101"/>
      <c r="RNU12" s="101"/>
      <c r="RNV12" s="101"/>
      <c r="RNW12" s="101"/>
      <c r="RNX12" s="101"/>
      <c r="RNY12" s="101"/>
      <c r="RNZ12" s="101"/>
      <c r="ROA12" s="101"/>
      <c r="ROB12" s="101"/>
      <c r="ROC12" s="101"/>
      <c r="ROD12" s="101"/>
      <c r="ROE12" s="101"/>
      <c r="ROF12" s="101"/>
      <c r="ROG12" s="101"/>
      <c r="ROH12" s="101"/>
      <c r="ROI12" s="101"/>
      <c r="ROJ12" s="101"/>
      <c r="ROK12" s="101"/>
      <c r="ROL12" s="101"/>
      <c r="ROM12" s="101"/>
      <c r="RON12" s="101"/>
      <c r="ROO12" s="101"/>
      <c r="ROP12" s="101"/>
      <c r="ROQ12" s="101"/>
      <c r="ROR12" s="101"/>
      <c r="ROS12" s="101"/>
      <c r="ROT12" s="101"/>
      <c r="ROU12" s="101"/>
      <c r="ROV12" s="101"/>
      <c r="ROW12" s="101"/>
      <c r="ROX12" s="101"/>
      <c r="ROY12" s="101"/>
      <c r="ROZ12" s="101"/>
      <c r="RPA12" s="101"/>
      <c r="RPB12" s="101"/>
      <c r="RPC12" s="101"/>
      <c r="RPD12" s="101"/>
      <c r="RPE12" s="101"/>
      <c r="RPF12" s="101"/>
      <c r="RPG12" s="101"/>
      <c r="RPH12" s="101"/>
      <c r="RPI12" s="101"/>
      <c r="RPJ12" s="101"/>
      <c r="RPK12" s="101"/>
      <c r="RPL12" s="101"/>
      <c r="RPM12" s="101"/>
      <c r="RPN12" s="101"/>
      <c r="RPO12" s="101"/>
      <c r="RPP12" s="101"/>
      <c r="RPQ12" s="101"/>
      <c r="RPR12" s="101"/>
      <c r="RPS12" s="101"/>
      <c r="RPT12" s="101"/>
      <c r="RPU12" s="101"/>
      <c r="RPV12" s="101"/>
      <c r="RPW12" s="101"/>
      <c r="RPX12" s="101"/>
      <c r="RPY12" s="101"/>
      <c r="RPZ12" s="101"/>
      <c r="RQA12" s="101"/>
      <c r="RQB12" s="101"/>
      <c r="RQC12" s="101"/>
      <c r="RQD12" s="101"/>
      <c r="RQE12" s="101"/>
      <c r="RQF12" s="101"/>
      <c r="RQG12" s="101"/>
      <c r="RQH12" s="101"/>
      <c r="RQI12" s="101"/>
      <c r="RQJ12" s="101"/>
      <c r="RQK12" s="101"/>
      <c r="RQL12" s="101"/>
      <c r="RQM12" s="101"/>
      <c r="RQN12" s="101"/>
      <c r="RQO12" s="101"/>
      <c r="RQP12" s="101"/>
      <c r="RQQ12" s="101"/>
      <c r="RQR12" s="101"/>
      <c r="RQS12" s="101"/>
      <c r="RQT12" s="101"/>
      <c r="RQU12" s="101"/>
      <c r="RQV12" s="101"/>
      <c r="RQW12" s="101"/>
      <c r="RQX12" s="101"/>
      <c r="RQY12" s="101"/>
      <c r="RQZ12" s="101"/>
      <c r="RRA12" s="101"/>
      <c r="RRB12" s="101"/>
      <c r="RRC12" s="101"/>
      <c r="RRD12" s="101"/>
      <c r="RRE12" s="101"/>
      <c r="RRF12" s="101"/>
      <c r="RRG12" s="101"/>
      <c r="RRH12" s="101"/>
      <c r="RRI12" s="101"/>
      <c r="RRJ12" s="101"/>
      <c r="RRK12" s="101"/>
      <c r="RRL12" s="101"/>
      <c r="RRM12" s="101"/>
      <c r="RRN12" s="101"/>
      <c r="RRO12" s="101"/>
      <c r="RRP12" s="101"/>
      <c r="RRQ12" s="101"/>
      <c r="RRR12" s="101"/>
      <c r="RRS12" s="101"/>
      <c r="RRT12" s="101"/>
      <c r="RRU12" s="101"/>
      <c r="RRV12" s="101"/>
      <c r="RRW12" s="101"/>
      <c r="RRX12" s="101"/>
      <c r="RRY12" s="101"/>
      <c r="RRZ12" s="101"/>
      <c r="RSA12" s="101"/>
      <c r="RSB12" s="101"/>
      <c r="RSC12" s="101"/>
      <c r="RSD12" s="101"/>
      <c r="RSE12" s="101"/>
      <c r="RSF12" s="101"/>
      <c r="RSG12" s="101"/>
      <c r="RSH12" s="101"/>
      <c r="RSI12" s="101"/>
      <c r="RSJ12" s="101"/>
      <c r="RSK12" s="101"/>
      <c r="RSL12" s="101"/>
      <c r="RSM12" s="101"/>
      <c r="RSN12" s="101"/>
      <c r="RSO12" s="101"/>
      <c r="RSP12" s="101"/>
      <c r="RSQ12" s="101"/>
      <c r="RSR12" s="101"/>
      <c r="RSS12" s="101"/>
      <c r="RST12" s="101"/>
      <c r="RSU12" s="101"/>
      <c r="RSV12" s="101"/>
      <c r="RSW12" s="101"/>
      <c r="RSX12" s="101"/>
      <c r="RSY12" s="101"/>
      <c r="RSZ12" s="101"/>
      <c r="RTA12" s="101"/>
      <c r="RTB12" s="101"/>
      <c r="RTC12" s="101"/>
      <c r="RTD12" s="101"/>
      <c r="RTE12" s="101"/>
      <c r="RTF12" s="101"/>
      <c r="RTG12" s="101"/>
      <c r="RTH12" s="101"/>
      <c r="RTI12" s="101"/>
      <c r="RTJ12" s="101"/>
      <c r="RTK12" s="101"/>
      <c r="RTL12" s="101"/>
      <c r="RTM12" s="101"/>
      <c r="RTN12" s="101"/>
      <c r="RTO12" s="101"/>
      <c r="RTP12" s="101"/>
      <c r="RTQ12" s="101"/>
      <c r="RTR12" s="101"/>
      <c r="RTS12" s="101"/>
      <c r="RTT12" s="101"/>
      <c r="RTU12" s="101"/>
      <c r="RTV12" s="101"/>
      <c r="RTW12" s="101"/>
      <c r="RTX12" s="101"/>
      <c r="RTY12" s="101"/>
      <c r="RTZ12" s="101"/>
      <c r="RUA12" s="101"/>
      <c r="RUB12" s="101"/>
      <c r="RUC12" s="101"/>
      <c r="RUD12" s="101"/>
      <c r="RUE12" s="101"/>
      <c r="RUF12" s="101"/>
      <c r="RUG12" s="101"/>
      <c r="RUH12" s="101"/>
      <c r="RUI12" s="101"/>
      <c r="RUJ12" s="101"/>
      <c r="RUK12" s="101"/>
      <c r="RUL12" s="101"/>
      <c r="RUM12" s="101"/>
      <c r="RUN12" s="101"/>
      <c r="RUO12" s="101"/>
      <c r="RUP12" s="101"/>
      <c r="RUQ12" s="101"/>
      <c r="RUR12" s="101"/>
      <c r="RUS12" s="101"/>
      <c r="RUT12" s="101"/>
      <c r="RUU12" s="101"/>
      <c r="RUV12" s="101"/>
      <c r="RUW12" s="101"/>
      <c r="RUX12" s="101"/>
      <c r="RUY12" s="101"/>
      <c r="RUZ12" s="101"/>
      <c r="RVA12" s="101"/>
      <c r="RVB12" s="101"/>
      <c r="RVC12" s="101"/>
      <c r="RVD12" s="101"/>
      <c r="RVE12" s="101"/>
      <c r="RVF12" s="101"/>
      <c r="RVG12" s="101"/>
      <c r="RVH12" s="101"/>
      <c r="RVI12" s="101"/>
      <c r="RVJ12" s="101"/>
      <c r="RVK12" s="101"/>
      <c r="RVL12" s="101"/>
      <c r="RVM12" s="101"/>
      <c r="RVN12" s="101"/>
      <c r="RVO12" s="101"/>
      <c r="RVP12" s="101"/>
      <c r="RVQ12" s="101"/>
      <c r="RVR12" s="101"/>
      <c r="RVS12" s="101"/>
      <c r="RVT12" s="101"/>
      <c r="RVU12" s="101"/>
      <c r="RVV12" s="101"/>
      <c r="RVW12" s="101"/>
      <c r="RVX12" s="101"/>
      <c r="RVY12" s="101"/>
      <c r="RVZ12" s="101"/>
      <c r="RWA12" s="101"/>
      <c r="RWB12" s="101"/>
      <c r="RWC12" s="101"/>
      <c r="RWD12" s="101"/>
      <c r="RWE12" s="101"/>
      <c r="RWF12" s="101"/>
      <c r="RWG12" s="101"/>
      <c r="RWH12" s="101"/>
      <c r="RWI12" s="101"/>
      <c r="RWJ12" s="101"/>
      <c r="RWK12" s="101"/>
      <c r="RWL12" s="101"/>
      <c r="RWM12" s="101"/>
      <c r="RWN12" s="101"/>
      <c r="RWO12" s="101"/>
      <c r="RWP12" s="101"/>
      <c r="RWQ12" s="101"/>
      <c r="RWR12" s="101"/>
      <c r="RWS12" s="101"/>
      <c r="RWT12" s="101"/>
      <c r="RWU12" s="101"/>
      <c r="RWV12" s="101"/>
      <c r="RWW12" s="101"/>
      <c r="RWX12" s="101"/>
      <c r="RWY12" s="101"/>
      <c r="RWZ12" s="101"/>
      <c r="RXA12" s="101"/>
      <c r="RXB12" s="101"/>
      <c r="RXC12" s="101"/>
      <c r="RXD12" s="101"/>
      <c r="RXE12" s="101"/>
      <c r="RXF12" s="101"/>
      <c r="RXG12" s="101"/>
      <c r="RXH12" s="101"/>
      <c r="RXI12" s="101"/>
      <c r="RXJ12" s="101"/>
      <c r="RXK12" s="101"/>
      <c r="RXL12" s="101"/>
      <c r="RXM12" s="101"/>
      <c r="RXN12" s="101"/>
      <c r="RXO12" s="101"/>
      <c r="RXP12" s="101"/>
      <c r="RXQ12" s="101"/>
      <c r="RXR12" s="101"/>
      <c r="RXS12" s="101"/>
      <c r="RXT12" s="101"/>
      <c r="RXU12" s="101"/>
      <c r="RXV12" s="101"/>
      <c r="RXW12" s="101"/>
      <c r="RXX12" s="101"/>
      <c r="RXY12" s="101"/>
      <c r="RXZ12" s="101"/>
      <c r="RYA12" s="101"/>
      <c r="RYB12" s="101"/>
      <c r="RYC12" s="101"/>
      <c r="RYD12" s="101"/>
      <c r="RYE12" s="101"/>
      <c r="RYF12" s="101"/>
      <c r="RYG12" s="101"/>
      <c r="RYH12" s="101"/>
      <c r="RYI12" s="101"/>
      <c r="RYJ12" s="101"/>
      <c r="RYK12" s="101"/>
      <c r="RYL12" s="101"/>
      <c r="RYM12" s="101"/>
      <c r="RYN12" s="101"/>
      <c r="RYO12" s="101"/>
      <c r="RYP12" s="101"/>
      <c r="RYQ12" s="101"/>
      <c r="RYR12" s="101"/>
      <c r="RYS12" s="101"/>
      <c r="RYT12" s="101"/>
      <c r="RYU12" s="101"/>
      <c r="RYV12" s="101"/>
      <c r="RYW12" s="101"/>
      <c r="RYX12" s="101"/>
      <c r="RYY12" s="101"/>
      <c r="RYZ12" s="101"/>
      <c r="RZA12" s="101"/>
      <c r="RZB12" s="101"/>
      <c r="RZC12" s="101"/>
      <c r="RZD12" s="101"/>
      <c r="RZE12" s="101"/>
      <c r="RZF12" s="101"/>
      <c r="RZG12" s="101"/>
      <c r="RZH12" s="101"/>
      <c r="RZI12" s="101"/>
      <c r="RZJ12" s="101"/>
      <c r="RZK12" s="101"/>
      <c r="RZL12" s="101"/>
      <c r="RZM12" s="101"/>
      <c r="RZN12" s="101"/>
      <c r="RZO12" s="101"/>
      <c r="RZP12" s="101"/>
      <c r="RZQ12" s="101"/>
      <c r="RZR12" s="101"/>
      <c r="RZS12" s="101"/>
      <c r="RZT12" s="101"/>
      <c r="RZU12" s="101"/>
      <c r="RZV12" s="101"/>
      <c r="RZW12" s="101"/>
      <c r="RZX12" s="101"/>
      <c r="RZY12" s="101"/>
      <c r="RZZ12" s="101"/>
      <c r="SAA12" s="101"/>
      <c r="SAB12" s="101"/>
      <c r="SAC12" s="101"/>
      <c r="SAD12" s="101"/>
      <c r="SAE12" s="101"/>
      <c r="SAF12" s="101"/>
      <c r="SAG12" s="101"/>
      <c r="SAH12" s="101"/>
      <c r="SAI12" s="101"/>
      <c r="SAJ12" s="101"/>
      <c r="SAK12" s="101"/>
      <c r="SAL12" s="101"/>
      <c r="SAM12" s="101"/>
      <c r="SAN12" s="101"/>
      <c r="SAO12" s="101"/>
      <c r="SAP12" s="101"/>
      <c r="SAQ12" s="101"/>
      <c r="SAR12" s="101"/>
      <c r="SAS12" s="101"/>
      <c r="SAT12" s="101"/>
      <c r="SAU12" s="101"/>
      <c r="SAV12" s="101"/>
      <c r="SAW12" s="101"/>
      <c r="SAX12" s="101"/>
      <c r="SAY12" s="101"/>
      <c r="SAZ12" s="101"/>
      <c r="SBA12" s="101"/>
      <c r="SBB12" s="101"/>
      <c r="SBC12" s="101"/>
      <c r="SBD12" s="101"/>
      <c r="SBE12" s="101"/>
      <c r="SBF12" s="101"/>
      <c r="SBG12" s="101"/>
      <c r="SBH12" s="101"/>
      <c r="SBI12" s="101"/>
      <c r="SBJ12" s="101"/>
      <c r="SBK12" s="101"/>
      <c r="SBL12" s="101"/>
      <c r="SBM12" s="101"/>
      <c r="SBN12" s="101"/>
      <c r="SBO12" s="101"/>
      <c r="SBP12" s="101"/>
      <c r="SBQ12" s="101"/>
      <c r="SBR12" s="101"/>
      <c r="SBS12" s="101"/>
      <c r="SBT12" s="101"/>
      <c r="SBU12" s="101"/>
      <c r="SBV12" s="101"/>
      <c r="SBW12" s="101"/>
      <c r="SBX12" s="101"/>
      <c r="SBY12" s="101"/>
      <c r="SBZ12" s="101"/>
      <c r="SCA12" s="101"/>
      <c r="SCB12" s="101"/>
      <c r="SCC12" s="101"/>
      <c r="SCD12" s="101"/>
      <c r="SCE12" s="101"/>
      <c r="SCF12" s="101"/>
      <c r="SCG12" s="101"/>
      <c r="SCH12" s="101"/>
      <c r="SCI12" s="101"/>
      <c r="SCJ12" s="101"/>
      <c r="SCK12" s="101"/>
      <c r="SCL12" s="101"/>
      <c r="SCM12" s="101"/>
      <c r="SCN12" s="101"/>
      <c r="SCO12" s="101"/>
      <c r="SCP12" s="101"/>
      <c r="SCQ12" s="101"/>
      <c r="SCR12" s="101"/>
      <c r="SCS12" s="101"/>
      <c r="SCT12" s="101"/>
      <c r="SCU12" s="101"/>
      <c r="SCV12" s="101"/>
      <c r="SCW12" s="101"/>
      <c r="SCX12" s="101"/>
      <c r="SCY12" s="101"/>
      <c r="SCZ12" s="101"/>
      <c r="SDA12" s="101"/>
      <c r="SDB12" s="101"/>
      <c r="SDC12" s="101"/>
      <c r="SDD12" s="101"/>
      <c r="SDE12" s="101"/>
      <c r="SDF12" s="101"/>
      <c r="SDG12" s="101"/>
      <c r="SDH12" s="101"/>
      <c r="SDI12" s="101"/>
      <c r="SDJ12" s="101"/>
      <c r="SDK12" s="101"/>
      <c r="SDL12" s="101"/>
      <c r="SDM12" s="101"/>
      <c r="SDN12" s="101"/>
      <c r="SDO12" s="101"/>
      <c r="SDP12" s="101"/>
      <c r="SDQ12" s="101"/>
      <c r="SDR12" s="101"/>
      <c r="SDS12" s="101"/>
      <c r="SDT12" s="101"/>
      <c r="SDU12" s="101"/>
      <c r="SDV12" s="101"/>
      <c r="SDW12" s="101"/>
      <c r="SDX12" s="101"/>
      <c r="SDY12" s="101"/>
      <c r="SDZ12" s="101"/>
      <c r="SEA12" s="101"/>
      <c r="SEB12" s="101"/>
      <c r="SEC12" s="101"/>
      <c r="SED12" s="101"/>
      <c r="SEE12" s="101"/>
      <c r="SEF12" s="101"/>
      <c r="SEG12" s="101"/>
      <c r="SEH12" s="101"/>
      <c r="SEI12" s="101"/>
      <c r="SEJ12" s="101"/>
      <c r="SEK12" s="101"/>
      <c r="SEL12" s="101"/>
      <c r="SEM12" s="101"/>
      <c r="SEN12" s="101"/>
      <c r="SEO12" s="101"/>
      <c r="SEP12" s="101"/>
      <c r="SEQ12" s="101"/>
      <c r="SER12" s="101"/>
      <c r="SES12" s="101"/>
      <c r="SET12" s="101"/>
      <c r="SEU12" s="101"/>
      <c r="SEV12" s="101"/>
      <c r="SEW12" s="101"/>
      <c r="SEX12" s="101"/>
      <c r="SEY12" s="101"/>
      <c r="SEZ12" s="101"/>
      <c r="SFA12" s="101"/>
      <c r="SFB12" s="101"/>
      <c r="SFC12" s="101"/>
      <c r="SFD12" s="101"/>
      <c r="SFE12" s="101"/>
      <c r="SFF12" s="101"/>
      <c r="SFG12" s="101"/>
      <c r="SFH12" s="101"/>
      <c r="SFI12" s="101"/>
      <c r="SFJ12" s="101"/>
      <c r="SFK12" s="101"/>
      <c r="SFL12" s="101"/>
      <c r="SFM12" s="101"/>
      <c r="SFN12" s="101"/>
      <c r="SFO12" s="101"/>
      <c r="SFP12" s="101"/>
      <c r="SFQ12" s="101"/>
      <c r="SFR12" s="101"/>
      <c r="SFS12" s="101"/>
      <c r="SFT12" s="101"/>
      <c r="SFU12" s="101"/>
      <c r="SFV12" s="101"/>
      <c r="SFW12" s="101"/>
      <c r="SFX12" s="101"/>
      <c r="SFY12" s="101"/>
      <c r="SFZ12" s="101"/>
      <c r="SGA12" s="101"/>
      <c r="SGB12" s="101"/>
      <c r="SGC12" s="101"/>
      <c r="SGD12" s="101"/>
      <c r="SGE12" s="101"/>
      <c r="SGF12" s="101"/>
      <c r="SGG12" s="101"/>
      <c r="SGH12" s="101"/>
      <c r="SGI12" s="101"/>
      <c r="SGJ12" s="101"/>
      <c r="SGK12" s="101"/>
      <c r="SGL12" s="101"/>
      <c r="SGM12" s="101"/>
      <c r="SGN12" s="101"/>
      <c r="SGO12" s="101"/>
      <c r="SGP12" s="101"/>
      <c r="SGQ12" s="101"/>
      <c r="SGR12" s="101"/>
      <c r="SGS12" s="101"/>
      <c r="SGT12" s="101"/>
      <c r="SGU12" s="101"/>
      <c r="SGV12" s="101"/>
      <c r="SGW12" s="101"/>
      <c r="SGX12" s="101"/>
      <c r="SGY12" s="101"/>
      <c r="SGZ12" s="101"/>
      <c r="SHA12" s="101"/>
      <c r="SHB12" s="101"/>
      <c r="SHC12" s="101"/>
      <c r="SHD12" s="101"/>
      <c r="SHE12" s="101"/>
      <c r="SHF12" s="101"/>
      <c r="SHG12" s="101"/>
      <c r="SHH12" s="101"/>
      <c r="SHI12" s="101"/>
      <c r="SHJ12" s="101"/>
      <c r="SHK12" s="101"/>
      <c r="SHL12" s="101"/>
      <c r="SHM12" s="101"/>
      <c r="SHN12" s="101"/>
      <c r="SHO12" s="101"/>
      <c r="SHP12" s="101"/>
      <c r="SHQ12" s="101"/>
      <c r="SHR12" s="101"/>
      <c r="SHS12" s="101"/>
      <c r="SHT12" s="101"/>
      <c r="SHU12" s="101"/>
      <c r="SHV12" s="101"/>
      <c r="SHW12" s="101"/>
      <c r="SHX12" s="101"/>
      <c r="SHY12" s="101"/>
      <c r="SHZ12" s="101"/>
      <c r="SIA12" s="101"/>
      <c r="SIB12" s="101"/>
      <c r="SIC12" s="101"/>
      <c r="SID12" s="101"/>
      <c r="SIE12" s="101"/>
      <c r="SIF12" s="101"/>
      <c r="SIG12" s="101"/>
      <c r="SIH12" s="101"/>
      <c r="SII12" s="101"/>
      <c r="SIJ12" s="101"/>
      <c r="SIK12" s="101"/>
      <c r="SIL12" s="101"/>
      <c r="SIM12" s="101"/>
      <c r="SIN12" s="101"/>
      <c r="SIO12" s="101"/>
      <c r="SIP12" s="101"/>
      <c r="SIQ12" s="101"/>
      <c r="SIR12" s="101"/>
      <c r="SIS12" s="101"/>
      <c r="SIT12" s="101"/>
      <c r="SIU12" s="101"/>
      <c r="SIV12" s="101"/>
      <c r="SIW12" s="101"/>
      <c r="SIX12" s="101"/>
      <c r="SIY12" s="101"/>
      <c r="SIZ12" s="101"/>
      <c r="SJA12" s="101"/>
      <c r="SJB12" s="101"/>
      <c r="SJC12" s="101"/>
      <c r="SJD12" s="101"/>
      <c r="SJE12" s="101"/>
      <c r="SJF12" s="101"/>
      <c r="SJG12" s="101"/>
      <c r="SJH12" s="101"/>
      <c r="SJI12" s="101"/>
      <c r="SJJ12" s="101"/>
      <c r="SJK12" s="101"/>
      <c r="SJL12" s="101"/>
      <c r="SJM12" s="101"/>
      <c r="SJN12" s="101"/>
      <c r="SJO12" s="101"/>
      <c r="SJP12" s="101"/>
      <c r="SJQ12" s="101"/>
      <c r="SJR12" s="101"/>
      <c r="SJS12" s="101"/>
      <c r="SJT12" s="101"/>
      <c r="SJU12" s="101"/>
      <c r="SJV12" s="101"/>
      <c r="SJW12" s="101"/>
      <c r="SJX12" s="101"/>
      <c r="SJY12" s="101"/>
      <c r="SJZ12" s="101"/>
      <c r="SKA12" s="101"/>
      <c r="SKB12" s="101"/>
      <c r="SKC12" s="101"/>
      <c r="SKD12" s="101"/>
      <c r="SKE12" s="101"/>
      <c r="SKF12" s="101"/>
      <c r="SKG12" s="101"/>
      <c r="SKH12" s="101"/>
      <c r="SKI12" s="101"/>
      <c r="SKJ12" s="101"/>
      <c r="SKK12" s="101"/>
      <c r="SKL12" s="101"/>
      <c r="SKM12" s="101"/>
      <c r="SKN12" s="101"/>
      <c r="SKO12" s="101"/>
      <c r="SKP12" s="101"/>
      <c r="SKQ12" s="101"/>
      <c r="SKR12" s="101"/>
      <c r="SKS12" s="101"/>
      <c r="SKT12" s="101"/>
      <c r="SKU12" s="101"/>
      <c r="SKV12" s="101"/>
      <c r="SKW12" s="101"/>
      <c r="SKX12" s="101"/>
      <c r="SKY12" s="101"/>
      <c r="SKZ12" s="101"/>
      <c r="SLA12" s="101"/>
      <c r="SLB12" s="101"/>
      <c r="SLC12" s="101"/>
      <c r="SLD12" s="101"/>
      <c r="SLE12" s="101"/>
      <c r="SLF12" s="101"/>
      <c r="SLG12" s="101"/>
      <c r="SLH12" s="101"/>
      <c r="SLI12" s="101"/>
      <c r="SLJ12" s="101"/>
      <c r="SLK12" s="101"/>
      <c r="SLL12" s="101"/>
      <c r="SLM12" s="101"/>
      <c r="SLN12" s="101"/>
      <c r="SLO12" s="101"/>
      <c r="SLP12" s="101"/>
      <c r="SLQ12" s="101"/>
      <c r="SLR12" s="101"/>
      <c r="SLS12" s="101"/>
      <c r="SLT12" s="101"/>
      <c r="SLU12" s="101"/>
      <c r="SLV12" s="101"/>
      <c r="SLW12" s="101"/>
      <c r="SLX12" s="101"/>
      <c r="SLY12" s="101"/>
      <c r="SLZ12" s="101"/>
      <c r="SMA12" s="101"/>
      <c r="SMB12" s="101"/>
      <c r="SMC12" s="101"/>
      <c r="SMD12" s="101"/>
      <c r="SME12" s="101"/>
      <c r="SMF12" s="101"/>
      <c r="SMG12" s="101"/>
      <c r="SMH12" s="101"/>
      <c r="SMI12" s="101"/>
      <c r="SMJ12" s="101"/>
      <c r="SMK12" s="101"/>
      <c r="SML12" s="101"/>
      <c r="SMM12" s="101"/>
      <c r="SMN12" s="101"/>
      <c r="SMO12" s="101"/>
      <c r="SMP12" s="101"/>
      <c r="SMQ12" s="101"/>
      <c r="SMR12" s="101"/>
      <c r="SMS12" s="101"/>
      <c r="SMT12" s="101"/>
      <c r="SMU12" s="101"/>
      <c r="SMV12" s="101"/>
      <c r="SMW12" s="101"/>
      <c r="SMX12" s="101"/>
      <c r="SMY12" s="101"/>
      <c r="SMZ12" s="101"/>
      <c r="SNA12" s="101"/>
      <c r="SNB12" s="101"/>
      <c r="SNC12" s="101"/>
      <c r="SND12" s="101"/>
      <c r="SNE12" s="101"/>
      <c r="SNF12" s="101"/>
      <c r="SNG12" s="101"/>
      <c r="SNH12" s="101"/>
      <c r="SNI12" s="101"/>
      <c r="SNJ12" s="101"/>
      <c r="SNK12" s="101"/>
      <c r="SNL12" s="101"/>
      <c r="SNM12" s="101"/>
      <c r="SNN12" s="101"/>
      <c r="SNO12" s="101"/>
      <c r="SNP12" s="101"/>
      <c r="SNQ12" s="101"/>
      <c r="SNR12" s="101"/>
      <c r="SNS12" s="101"/>
      <c r="SNT12" s="101"/>
      <c r="SNU12" s="101"/>
      <c r="SNV12" s="101"/>
      <c r="SNW12" s="101"/>
      <c r="SNX12" s="101"/>
      <c r="SNY12" s="101"/>
      <c r="SNZ12" s="101"/>
      <c r="SOA12" s="101"/>
      <c r="SOB12" s="101"/>
      <c r="SOC12" s="101"/>
      <c r="SOD12" s="101"/>
      <c r="SOE12" s="101"/>
      <c r="SOF12" s="101"/>
      <c r="SOG12" s="101"/>
      <c r="SOH12" s="101"/>
      <c r="SOI12" s="101"/>
      <c r="SOJ12" s="101"/>
      <c r="SOK12" s="101"/>
      <c r="SOL12" s="101"/>
      <c r="SOM12" s="101"/>
      <c r="SON12" s="101"/>
      <c r="SOO12" s="101"/>
      <c r="SOP12" s="101"/>
      <c r="SOQ12" s="101"/>
      <c r="SOR12" s="101"/>
      <c r="SOS12" s="101"/>
      <c r="SOT12" s="101"/>
      <c r="SOU12" s="101"/>
      <c r="SOV12" s="101"/>
      <c r="SOW12" s="101"/>
      <c r="SOX12" s="101"/>
      <c r="SOY12" s="101"/>
      <c r="SOZ12" s="101"/>
      <c r="SPA12" s="101"/>
      <c r="SPB12" s="101"/>
      <c r="SPC12" s="101"/>
      <c r="SPD12" s="101"/>
      <c r="SPE12" s="101"/>
      <c r="SPF12" s="101"/>
      <c r="SPG12" s="101"/>
      <c r="SPH12" s="101"/>
      <c r="SPI12" s="101"/>
      <c r="SPJ12" s="101"/>
      <c r="SPK12" s="101"/>
      <c r="SPL12" s="101"/>
      <c r="SPM12" s="101"/>
      <c r="SPN12" s="101"/>
      <c r="SPO12" s="101"/>
      <c r="SPP12" s="101"/>
      <c r="SPQ12" s="101"/>
      <c r="SPR12" s="101"/>
      <c r="SPS12" s="101"/>
      <c r="SPT12" s="101"/>
      <c r="SPU12" s="101"/>
      <c r="SPV12" s="101"/>
      <c r="SPW12" s="101"/>
      <c r="SPX12" s="101"/>
      <c r="SPY12" s="101"/>
      <c r="SPZ12" s="101"/>
      <c r="SQA12" s="101"/>
      <c r="SQB12" s="101"/>
      <c r="SQC12" s="101"/>
      <c r="SQD12" s="101"/>
      <c r="SQE12" s="101"/>
      <c r="SQF12" s="101"/>
      <c r="SQG12" s="101"/>
      <c r="SQH12" s="101"/>
      <c r="SQI12" s="101"/>
      <c r="SQJ12" s="101"/>
      <c r="SQK12" s="101"/>
      <c r="SQL12" s="101"/>
      <c r="SQM12" s="101"/>
      <c r="SQN12" s="101"/>
      <c r="SQO12" s="101"/>
      <c r="SQP12" s="101"/>
      <c r="SQQ12" s="101"/>
      <c r="SQR12" s="101"/>
      <c r="SQS12" s="101"/>
      <c r="SQT12" s="101"/>
      <c r="SQU12" s="101"/>
      <c r="SQV12" s="101"/>
      <c r="SQW12" s="101"/>
      <c r="SQX12" s="101"/>
      <c r="SQY12" s="101"/>
      <c r="SQZ12" s="101"/>
      <c r="SRA12" s="101"/>
      <c r="SRB12" s="101"/>
      <c r="SRC12" s="101"/>
      <c r="SRD12" s="101"/>
      <c r="SRE12" s="101"/>
      <c r="SRF12" s="101"/>
      <c r="SRG12" s="101"/>
      <c r="SRH12" s="101"/>
      <c r="SRI12" s="101"/>
      <c r="SRJ12" s="101"/>
      <c r="SRK12" s="101"/>
      <c r="SRL12" s="101"/>
      <c r="SRM12" s="101"/>
      <c r="SRN12" s="101"/>
      <c r="SRO12" s="101"/>
      <c r="SRP12" s="101"/>
      <c r="SRQ12" s="101"/>
      <c r="SRR12" s="101"/>
      <c r="SRS12" s="101"/>
      <c r="SRT12" s="101"/>
      <c r="SRU12" s="101"/>
      <c r="SRV12" s="101"/>
      <c r="SRW12" s="101"/>
      <c r="SRX12" s="101"/>
      <c r="SRY12" s="101"/>
      <c r="SRZ12" s="101"/>
      <c r="SSA12" s="101"/>
      <c r="SSB12" s="101"/>
      <c r="SSC12" s="101"/>
      <c r="SSD12" s="101"/>
      <c r="SSE12" s="101"/>
      <c r="SSF12" s="101"/>
      <c r="SSG12" s="101"/>
      <c r="SSH12" s="101"/>
      <c r="SSI12" s="101"/>
      <c r="SSJ12" s="101"/>
      <c r="SSK12" s="101"/>
      <c r="SSL12" s="101"/>
      <c r="SSM12" s="101"/>
      <c r="SSN12" s="101"/>
      <c r="SSO12" s="101"/>
      <c r="SSP12" s="101"/>
      <c r="SSQ12" s="101"/>
      <c r="SSR12" s="101"/>
      <c r="SSS12" s="101"/>
      <c r="SST12" s="101"/>
      <c r="SSU12" s="101"/>
      <c r="SSV12" s="101"/>
      <c r="SSW12" s="101"/>
      <c r="SSX12" s="101"/>
      <c r="SSY12" s="101"/>
      <c r="SSZ12" s="101"/>
      <c r="STA12" s="101"/>
      <c r="STB12" s="101"/>
      <c r="STC12" s="101"/>
      <c r="STD12" s="101"/>
      <c r="STE12" s="101"/>
      <c r="STF12" s="101"/>
      <c r="STG12" s="101"/>
      <c r="STH12" s="101"/>
      <c r="STI12" s="101"/>
      <c r="STJ12" s="101"/>
      <c r="STK12" s="101"/>
      <c r="STL12" s="101"/>
      <c r="STM12" s="101"/>
      <c r="STN12" s="101"/>
      <c r="STO12" s="101"/>
      <c r="STP12" s="101"/>
      <c r="STQ12" s="101"/>
      <c r="STR12" s="101"/>
      <c r="STS12" s="101"/>
      <c r="STT12" s="101"/>
      <c r="STU12" s="101"/>
      <c r="STV12" s="101"/>
      <c r="STW12" s="101"/>
      <c r="STX12" s="101"/>
      <c r="STY12" s="101"/>
      <c r="STZ12" s="101"/>
      <c r="SUA12" s="101"/>
      <c r="SUB12" s="101"/>
      <c r="SUC12" s="101"/>
      <c r="SUD12" s="101"/>
      <c r="SUE12" s="101"/>
      <c r="SUF12" s="101"/>
      <c r="SUG12" s="101"/>
      <c r="SUH12" s="101"/>
      <c r="SUI12" s="101"/>
      <c r="SUJ12" s="101"/>
      <c r="SUK12" s="101"/>
      <c r="SUL12" s="101"/>
      <c r="SUM12" s="101"/>
      <c r="SUN12" s="101"/>
      <c r="SUO12" s="101"/>
      <c r="SUP12" s="101"/>
      <c r="SUQ12" s="101"/>
      <c r="SUR12" s="101"/>
      <c r="SUS12" s="101"/>
      <c r="SUT12" s="101"/>
      <c r="SUU12" s="101"/>
      <c r="SUV12" s="101"/>
      <c r="SUW12" s="101"/>
      <c r="SUX12" s="101"/>
      <c r="SUY12" s="101"/>
      <c r="SUZ12" s="101"/>
      <c r="SVA12" s="101"/>
      <c r="SVB12" s="101"/>
      <c r="SVC12" s="101"/>
      <c r="SVD12" s="101"/>
      <c r="SVE12" s="101"/>
      <c r="SVF12" s="101"/>
      <c r="SVG12" s="101"/>
      <c r="SVH12" s="101"/>
      <c r="SVI12" s="101"/>
      <c r="SVJ12" s="101"/>
      <c r="SVK12" s="101"/>
      <c r="SVL12" s="101"/>
      <c r="SVM12" s="101"/>
      <c r="SVN12" s="101"/>
      <c r="SVO12" s="101"/>
      <c r="SVP12" s="101"/>
      <c r="SVQ12" s="101"/>
      <c r="SVR12" s="101"/>
      <c r="SVS12" s="101"/>
      <c r="SVT12" s="101"/>
      <c r="SVU12" s="101"/>
      <c r="SVV12" s="101"/>
      <c r="SVW12" s="101"/>
      <c r="SVX12" s="101"/>
      <c r="SVY12" s="101"/>
      <c r="SVZ12" s="101"/>
      <c r="SWA12" s="101"/>
      <c r="SWB12" s="101"/>
      <c r="SWC12" s="101"/>
      <c r="SWD12" s="101"/>
      <c r="SWE12" s="101"/>
      <c r="SWF12" s="101"/>
      <c r="SWG12" s="101"/>
      <c r="SWH12" s="101"/>
      <c r="SWI12" s="101"/>
      <c r="SWJ12" s="101"/>
      <c r="SWK12" s="101"/>
      <c r="SWL12" s="101"/>
      <c r="SWM12" s="101"/>
      <c r="SWN12" s="101"/>
      <c r="SWO12" s="101"/>
      <c r="SWP12" s="101"/>
      <c r="SWQ12" s="101"/>
      <c r="SWR12" s="101"/>
      <c r="SWS12" s="101"/>
      <c r="SWT12" s="101"/>
      <c r="SWU12" s="101"/>
      <c r="SWV12" s="101"/>
      <c r="SWW12" s="101"/>
      <c r="SWX12" s="101"/>
      <c r="SWY12" s="101"/>
      <c r="SWZ12" s="101"/>
      <c r="SXA12" s="101"/>
      <c r="SXB12" s="101"/>
      <c r="SXC12" s="101"/>
      <c r="SXD12" s="101"/>
      <c r="SXE12" s="101"/>
      <c r="SXF12" s="101"/>
      <c r="SXG12" s="101"/>
      <c r="SXH12" s="101"/>
      <c r="SXI12" s="101"/>
      <c r="SXJ12" s="101"/>
      <c r="SXK12" s="101"/>
      <c r="SXL12" s="101"/>
      <c r="SXM12" s="101"/>
      <c r="SXN12" s="101"/>
      <c r="SXO12" s="101"/>
      <c r="SXP12" s="101"/>
      <c r="SXQ12" s="101"/>
      <c r="SXR12" s="101"/>
      <c r="SXS12" s="101"/>
      <c r="SXT12" s="101"/>
      <c r="SXU12" s="101"/>
      <c r="SXV12" s="101"/>
      <c r="SXW12" s="101"/>
      <c r="SXX12" s="101"/>
      <c r="SXY12" s="101"/>
      <c r="SXZ12" s="101"/>
      <c r="SYA12" s="101"/>
      <c r="SYB12" s="101"/>
      <c r="SYC12" s="101"/>
      <c r="SYD12" s="101"/>
      <c r="SYE12" s="101"/>
      <c r="SYF12" s="101"/>
      <c r="SYG12" s="101"/>
      <c r="SYH12" s="101"/>
      <c r="SYI12" s="101"/>
      <c r="SYJ12" s="101"/>
      <c r="SYK12" s="101"/>
      <c r="SYL12" s="101"/>
      <c r="SYM12" s="101"/>
      <c r="SYN12" s="101"/>
      <c r="SYO12" s="101"/>
      <c r="SYP12" s="101"/>
      <c r="SYQ12" s="101"/>
      <c r="SYR12" s="101"/>
      <c r="SYS12" s="101"/>
      <c r="SYT12" s="101"/>
      <c r="SYU12" s="101"/>
      <c r="SYV12" s="101"/>
      <c r="SYW12" s="101"/>
      <c r="SYX12" s="101"/>
      <c r="SYY12" s="101"/>
      <c r="SYZ12" s="101"/>
      <c r="SZA12" s="101"/>
      <c r="SZB12" s="101"/>
      <c r="SZC12" s="101"/>
      <c r="SZD12" s="101"/>
      <c r="SZE12" s="101"/>
      <c r="SZF12" s="101"/>
      <c r="SZG12" s="101"/>
      <c r="SZH12" s="101"/>
      <c r="SZI12" s="101"/>
      <c r="SZJ12" s="101"/>
      <c r="SZK12" s="101"/>
      <c r="SZL12" s="101"/>
      <c r="SZM12" s="101"/>
      <c r="SZN12" s="101"/>
      <c r="SZO12" s="101"/>
      <c r="SZP12" s="101"/>
      <c r="SZQ12" s="101"/>
      <c r="SZR12" s="101"/>
      <c r="SZS12" s="101"/>
      <c r="SZT12" s="101"/>
      <c r="SZU12" s="101"/>
      <c r="SZV12" s="101"/>
      <c r="SZW12" s="101"/>
      <c r="SZX12" s="101"/>
      <c r="SZY12" s="101"/>
      <c r="SZZ12" s="101"/>
      <c r="TAA12" s="101"/>
      <c r="TAB12" s="101"/>
      <c r="TAC12" s="101"/>
      <c r="TAD12" s="101"/>
      <c r="TAE12" s="101"/>
      <c r="TAF12" s="101"/>
      <c r="TAG12" s="101"/>
      <c r="TAH12" s="101"/>
      <c r="TAI12" s="101"/>
      <c r="TAJ12" s="101"/>
      <c r="TAK12" s="101"/>
      <c r="TAL12" s="101"/>
      <c r="TAM12" s="101"/>
      <c r="TAN12" s="101"/>
      <c r="TAO12" s="101"/>
      <c r="TAP12" s="101"/>
      <c r="TAQ12" s="101"/>
      <c r="TAR12" s="101"/>
      <c r="TAS12" s="101"/>
      <c r="TAT12" s="101"/>
      <c r="TAU12" s="101"/>
      <c r="TAV12" s="101"/>
      <c r="TAW12" s="101"/>
      <c r="TAX12" s="101"/>
      <c r="TAY12" s="101"/>
      <c r="TAZ12" s="101"/>
      <c r="TBA12" s="101"/>
      <c r="TBB12" s="101"/>
      <c r="TBC12" s="101"/>
      <c r="TBD12" s="101"/>
      <c r="TBE12" s="101"/>
      <c r="TBF12" s="101"/>
      <c r="TBG12" s="101"/>
      <c r="TBH12" s="101"/>
      <c r="TBI12" s="101"/>
      <c r="TBJ12" s="101"/>
      <c r="TBK12" s="101"/>
      <c r="TBL12" s="101"/>
      <c r="TBM12" s="101"/>
      <c r="TBN12" s="101"/>
      <c r="TBO12" s="101"/>
      <c r="TBP12" s="101"/>
      <c r="TBQ12" s="101"/>
      <c r="TBR12" s="101"/>
      <c r="TBS12" s="101"/>
      <c r="TBT12" s="101"/>
      <c r="TBU12" s="101"/>
      <c r="TBV12" s="101"/>
      <c r="TBW12" s="101"/>
      <c r="TBX12" s="101"/>
      <c r="TBY12" s="101"/>
      <c r="TBZ12" s="101"/>
      <c r="TCA12" s="101"/>
      <c r="TCB12" s="101"/>
      <c r="TCC12" s="101"/>
      <c r="TCD12" s="101"/>
      <c r="TCE12" s="101"/>
      <c r="TCF12" s="101"/>
      <c r="TCG12" s="101"/>
      <c r="TCH12" s="101"/>
      <c r="TCI12" s="101"/>
      <c r="TCJ12" s="101"/>
      <c r="TCK12" s="101"/>
      <c r="TCL12" s="101"/>
      <c r="TCM12" s="101"/>
      <c r="TCN12" s="101"/>
      <c r="TCO12" s="101"/>
      <c r="TCP12" s="101"/>
      <c r="TCQ12" s="101"/>
      <c r="TCR12" s="101"/>
      <c r="TCS12" s="101"/>
      <c r="TCT12" s="101"/>
      <c r="TCU12" s="101"/>
      <c r="TCV12" s="101"/>
      <c r="TCW12" s="101"/>
      <c r="TCX12" s="101"/>
      <c r="TCY12" s="101"/>
      <c r="TCZ12" s="101"/>
      <c r="TDA12" s="101"/>
      <c r="TDB12" s="101"/>
      <c r="TDC12" s="101"/>
      <c r="TDD12" s="101"/>
      <c r="TDE12" s="101"/>
      <c r="TDF12" s="101"/>
      <c r="TDG12" s="101"/>
      <c r="TDH12" s="101"/>
      <c r="TDI12" s="101"/>
      <c r="TDJ12" s="101"/>
      <c r="TDK12" s="101"/>
      <c r="TDL12" s="101"/>
      <c r="TDM12" s="101"/>
      <c r="TDN12" s="101"/>
      <c r="TDO12" s="101"/>
      <c r="TDP12" s="101"/>
      <c r="TDQ12" s="101"/>
      <c r="TDR12" s="101"/>
      <c r="TDS12" s="101"/>
      <c r="TDT12" s="101"/>
      <c r="TDU12" s="101"/>
      <c r="TDV12" s="101"/>
      <c r="TDW12" s="101"/>
      <c r="TDX12" s="101"/>
      <c r="TDY12" s="101"/>
      <c r="TDZ12" s="101"/>
      <c r="TEA12" s="101"/>
      <c r="TEB12" s="101"/>
      <c r="TEC12" s="101"/>
      <c r="TED12" s="101"/>
      <c r="TEE12" s="101"/>
      <c r="TEF12" s="101"/>
      <c r="TEG12" s="101"/>
      <c r="TEH12" s="101"/>
      <c r="TEI12" s="101"/>
      <c r="TEJ12" s="101"/>
      <c r="TEK12" s="101"/>
      <c r="TEL12" s="101"/>
      <c r="TEM12" s="101"/>
      <c r="TEN12" s="101"/>
      <c r="TEO12" s="101"/>
      <c r="TEP12" s="101"/>
      <c r="TEQ12" s="101"/>
      <c r="TER12" s="101"/>
      <c r="TES12" s="101"/>
      <c r="TET12" s="101"/>
      <c r="TEU12" s="101"/>
      <c r="TEV12" s="101"/>
      <c r="TEW12" s="101"/>
      <c r="TEX12" s="101"/>
      <c r="TEY12" s="101"/>
      <c r="TEZ12" s="101"/>
      <c r="TFA12" s="101"/>
      <c r="TFB12" s="101"/>
      <c r="TFC12" s="101"/>
      <c r="TFD12" s="101"/>
      <c r="TFE12" s="101"/>
      <c r="TFF12" s="101"/>
      <c r="TFG12" s="101"/>
      <c r="TFH12" s="101"/>
      <c r="TFI12" s="101"/>
      <c r="TFJ12" s="101"/>
      <c r="TFK12" s="101"/>
      <c r="TFL12" s="101"/>
      <c r="TFM12" s="101"/>
      <c r="TFN12" s="101"/>
      <c r="TFO12" s="101"/>
      <c r="TFP12" s="101"/>
      <c r="TFQ12" s="101"/>
      <c r="TFR12" s="101"/>
      <c r="TFS12" s="101"/>
      <c r="TFT12" s="101"/>
      <c r="TFU12" s="101"/>
      <c r="TFV12" s="101"/>
      <c r="TFW12" s="101"/>
      <c r="TFX12" s="101"/>
      <c r="TFY12" s="101"/>
      <c r="TFZ12" s="101"/>
      <c r="TGA12" s="101"/>
      <c r="TGB12" s="101"/>
      <c r="TGC12" s="101"/>
      <c r="TGD12" s="101"/>
      <c r="TGE12" s="101"/>
      <c r="TGF12" s="101"/>
      <c r="TGG12" s="101"/>
      <c r="TGH12" s="101"/>
      <c r="TGI12" s="101"/>
      <c r="TGJ12" s="101"/>
      <c r="TGK12" s="101"/>
      <c r="TGL12" s="101"/>
      <c r="TGM12" s="101"/>
      <c r="TGN12" s="101"/>
      <c r="TGO12" s="101"/>
      <c r="TGP12" s="101"/>
      <c r="TGQ12" s="101"/>
      <c r="TGR12" s="101"/>
      <c r="TGS12" s="101"/>
      <c r="TGT12" s="101"/>
      <c r="TGU12" s="101"/>
      <c r="TGV12" s="101"/>
      <c r="TGW12" s="101"/>
      <c r="TGX12" s="101"/>
      <c r="TGY12" s="101"/>
      <c r="TGZ12" s="101"/>
      <c r="THA12" s="101"/>
      <c r="THB12" s="101"/>
      <c r="THC12" s="101"/>
      <c r="THD12" s="101"/>
      <c r="THE12" s="101"/>
      <c r="THF12" s="101"/>
      <c r="THG12" s="101"/>
      <c r="THH12" s="101"/>
      <c r="THI12" s="101"/>
      <c r="THJ12" s="101"/>
      <c r="THK12" s="101"/>
      <c r="THL12" s="101"/>
      <c r="THM12" s="101"/>
      <c r="THN12" s="101"/>
      <c r="THO12" s="101"/>
      <c r="THP12" s="101"/>
      <c r="THQ12" s="101"/>
      <c r="THR12" s="101"/>
      <c r="THS12" s="101"/>
      <c r="THT12" s="101"/>
      <c r="THU12" s="101"/>
      <c r="THV12" s="101"/>
      <c r="THW12" s="101"/>
      <c r="THX12" s="101"/>
      <c r="THY12" s="101"/>
      <c r="THZ12" s="101"/>
      <c r="TIA12" s="101"/>
      <c r="TIB12" s="101"/>
      <c r="TIC12" s="101"/>
      <c r="TID12" s="101"/>
      <c r="TIE12" s="101"/>
      <c r="TIF12" s="101"/>
      <c r="TIG12" s="101"/>
      <c r="TIH12" s="101"/>
      <c r="TII12" s="101"/>
      <c r="TIJ12" s="101"/>
      <c r="TIK12" s="101"/>
      <c r="TIL12" s="101"/>
      <c r="TIM12" s="101"/>
      <c r="TIN12" s="101"/>
      <c r="TIO12" s="101"/>
      <c r="TIP12" s="101"/>
      <c r="TIQ12" s="101"/>
      <c r="TIR12" s="101"/>
      <c r="TIS12" s="101"/>
      <c r="TIT12" s="101"/>
      <c r="TIU12" s="101"/>
      <c r="TIV12" s="101"/>
      <c r="TIW12" s="101"/>
      <c r="TIX12" s="101"/>
      <c r="TIY12" s="101"/>
      <c r="TIZ12" s="101"/>
      <c r="TJA12" s="101"/>
      <c r="TJB12" s="101"/>
      <c r="TJC12" s="101"/>
      <c r="TJD12" s="101"/>
      <c r="TJE12" s="101"/>
      <c r="TJF12" s="101"/>
      <c r="TJG12" s="101"/>
      <c r="TJH12" s="101"/>
      <c r="TJI12" s="101"/>
      <c r="TJJ12" s="101"/>
      <c r="TJK12" s="101"/>
      <c r="TJL12" s="101"/>
      <c r="TJM12" s="101"/>
      <c r="TJN12" s="101"/>
      <c r="TJO12" s="101"/>
      <c r="TJP12" s="101"/>
      <c r="TJQ12" s="101"/>
      <c r="TJR12" s="101"/>
      <c r="TJS12" s="101"/>
      <c r="TJT12" s="101"/>
      <c r="TJU12" s="101"/>
      <c r="TJV12" s="101"/>
      <c r="TJW12" s="101"/>
      <c r="TJX12" s="101"/>
      <c r="TJY12" s="101"/>
      <c r="TJZ12" s="101"/>
      <c r="TKA12" s="101"/>
      <c r="TKB12" s="101"/>
      <c r="TKC12" s="101"/>
      <c r="TKD12" s="101"/>
      <c r="TKE12" s="101"/>
      <c r="TKF12" s="101"/>
      <c r="TKG12" s="101"/>
      <c r="TKH12" s="101"/>
      <c r="TKI12" s="101"/>
      <c r="TKJ12" s="101"/>
      <c r="TKK12" s="101"/>
      <c r="TKL12" s="101"/>
      <c r="TKM12" s="101"/>
      <c r="TKN12" s="101"/>
      <c r="TKO12" s="101"/>
      <c r="TKP12" s="101"/>
      <c r="TKQ12" s="101"/>
      <c r="TKR12" s="101"/>
      <c r="TKS12" s="101"/>
      <c r="TKT12" s="101"/>
      <c r="TKU12" s="101"/>
      <c r="TKV12" s="101"/>
      <c r="TKW12" s="101"/>
      <c r="TKX12" s="101"/>
      <c r="TKY12" s="101"/>
      <c r="TKZ12" s="101"/>
      <c r="TLA12" s="101"/>
      <c r="TLB12" s="101"/>
      <c r="TLC12" s="101"/>
      <c r="TLD12" s="101"/>
      <c r="TLE12" s="101"/>
      <c r="TLF12" s="101"/>
      <c r="TLG12" s="101"/>
      <c r="TLH12" s="101"/>
      <c r="TLI12" s="101"/>
      <c r="TLJ12" s="101"/>
      <c r="TLK12" s="101"/>
      <c r="TLL12" s="101"/>
      <c r="TLM12" s="101"/>
      <c r="TLN12" s="101"/>
      <c r="TLO12" s="101"/>
      <c r="TLP12" s="101"/>
      <c r="TLQ12" s="101"/>
      <c r="TLR12" s="101"/>
      <c r="TLS12" s="101"/>
      <c r="TLT12" s="101"/>
      <c r="TLU12" s="101"/>
      <c r="TLV12" s="101"/>
      <c r="TLW12" s="101"/>
      <c r="TLX12" s="101"/>
      <c r="TLY12" s="101"/>
      <c r="TLZ12" s="101"/>
      <c r="TMA12" s="101"/>
      <c r="TMB12" s="101"/>
      <c r="TMC12" s="101"/>
      <c r="TMD12" s="101"/>
      <c r="TME12" s="101"/>
      <c r="TMF12" s="101"/>
      <c r="TMG12" s="101"/>
      <c r="TMH12" s="101"/>
      <c r="TMI12" s="101"/>
      <c r="TMJ12" s="101"/>
      <c r="TMK12" s="101"/>
      <c r="TML12" s="101"/>
      <c r="TMM12" s="101"/>
      <c r="TMN12" s="101"/>
      <c r="TMO12" s="101"/>
      <c r="TMP12" s="101"/>
      <c r="TMQ12" s="101"/>
      <c r="TMR12" s="101"/>
      <c r="TMS12" s="101"/>
      <c r="TMT12" s="101"/>
      <c r="TMU12" s="101"/>
      <c r="TMV12" s="101"/>
      <c r="TMW12" s="101"/>
      <c r="TMX12" s="101"/>
      <c r="TMY12" s="101"/>
      <c r="TMZ12" s="101"/>
      <c r="TNA12" s="101"/>
      <c r="TNB12" s="101"/>
      <c r="TNC12" s="101"/>
      <c r="TND12" s="101"/>
      <c r="TNE12" s="101"/>
      <c r="TNF12" s="101"/>
      <c r="TNG12" s="101"/>
      <c r="TNH12" s="101"/>
      <c r="TNI12" s="101"/>
      <c r="TNJ12" s="101"/>
      <c r="TNK12" s="101"/>
      <c r="TNL12" s="101"/>
      <c r="TNM12" s="101"/>
      <c r="TNN12" s="101"/>
      <c r="TNO12" s="101"/>
      <c r="TNP12" s="101"/>
      <c r="TNQ12" s="101"/>
      <c r="TNR12" s="101"/>
      <c r="TNS12" s="101"/>
      <c r="TNT12" s="101"/>
      <c r="TNU12" s="101"/>
      <c r="TNV12" s="101"/>
      <c r="TNW12" s="101"/>
      <c r="TNX12" s="101"/>
      <c r="TNY12" s="101"/>
      <c r="TNZ12" s="101"/>
      <c r="TOA12" s="101"/>
      <c r="TOB12" s="101"/>
      <c r="TOC12" s="101"/>
      <c r="TOD12" s="101"/>
      <c r="TOE12" s="101"/>
      <c r="TOF12" s="101"/>
      <c r="TOG12" s="101"/>
      <c r="TOH12" s="101"/>
      <c r="TOI12" s="101"/>
      <c r="TOJ12" s="101"/>
      <c r="TOK12" s="101"/>
      <c r="TOL12" s="101"/>
      <c r="TOM12" s="101"/>
      <c r="TON12" s="101"/>
      <c r="TOO12" s="101"/>
      <c r="TOP12" s="101"/>
      <c r="TOQ12" s="101"/>
      <c r="TOR12" s="101"/>
      <c r="TOS12" s="101"/>
      <c r="TOT12" s="101"/>
      <c r="TOU12" s="101"/>
      <c r="TOV12" s="101"/>
      <c r="TOW12" s="101"/>
      <c r="TOX12" s="101"/>
      <c r="TOY12" s="101"/>
      <c r="TOZ12" s="101"/>
      <c r="TPA12" s="101"/>
      <c r="TPB12" s="101"/>
      <c r="TPC12" s="101"/>
      <c r="TPD12" s="101"/>
      <c r="TPE12" s="101"/>
      <c r="TPF12" s="101"/>
      <c r="TPG12" s="101"/>
      <c r="TPH12" s="101"/>
      <c r="TPI12" s="101"/>
      <c r="TPJ12" s="101"/>
      <c r="TPK12" s="101"/>
      <c r="TPL12" s="101"/>
      <c r="TPM12" s="101"/>
      <c r="TPN12" s="101"/>
      <c r="TPO12" s="101"/>
      <c r="TPP12" s="101"/>
      <c r="TPQ12" s="101"/>
      <c r="TPR12" s="101"/>
      <c r="TPS12" s="101"/>
      <c r="TPT12" s="101"/>
      <c r="TPU12" s="101"/>
      <c r="TPV12" s="101"/>
      <c r="TPW12" s="101"/>
      <c r="TPX12" s="101"/>
      <c r="TPY12" s="101"/>
      <c r="TPZ12" s="101"/>
      <c r="TQA12" s="101"/>
      <c r="TQB12" s="101"/>
      <c r="TQC12" s="101"/>
      <c r="TQD12" s="101"/>
      <c r="TQE12" s="101"/>
      <c r="TQF12" s="101"/>
      <c r="TQG12" s="101"/>
      <c r="TQH12" s="101"/>
      <c r="TQI12" s="101"/>
      <c r="TQJ12" s="101"/>
      <c r="TQK12" s="101"/>
      <c r="TQL12" s="101"/>
      <c r="TQM12" s="101"/>
      <c r="TQN12" s="101"/>
      <c r="TQO12" s="101"/>
      <c r="TQP12" s="101"/>
      <c r="TQQ12" s="101"/>
      <c r="TQR12" s="101"/>
      <c r="TQS12" s="101"/>
      <c r="TQT12" s="101"/>
      <c r="TQU12" s="101"/>
      <c r="TQV12" s="101"/>
      <c r="TQW12" s="101"/>
      <c r="TQX12" s="101"/>
      <c r="TQY12" s="101"/>
      <c r="TQZ12" s="101"/>
      <c r="TRA12" s="101"/>
      <c r="TRB12" s="101"/>
      <c r="TRC12" s="101"/>
      <c r="TRD12" s="101"/>
      <c r="TRE12" s="101"/>
      <c r="TRF12" s="101"/>
      <c r="TRG12" s="101"/>
      <c r="TRH12" s="101"/>
      <c r="TRI12" s="101"/>
      <c r="TRJ12" s="101"/>
      <c r="TRK12" s="101"/>
      <c r="TRL12" s="101"/>
      <c r="TRM12" s="101"/>
      <c r="TRN12" s="101"/>
      <c r="TRO12" s="101"/>
      <c r="TRP12" s="101"/>
      <c r="TRQ12" s="101"/>
      <c r="TRR12" s="101"/>
      <c r="TRS12" s="101"/>
      <c r="TRT12" s="101"/>
      <c r="TRU12" s="101"/>
      <c r="TRV12" s="101"/>
      <c r="TRW12" s="101"/>
      <c r="TRX12" s="101"/>
      <c r="TRY12" s="101"/>
      <c r="TRZ12" s="101"/>
      <c r="TSA12" s="101"/>
      <c r="TSB12" s="101"/>
      <c r="TSC12" s="101"/>
      <c r="TSD12" s="101"/>
      <c r="TSE12" s="101"/>
      <c r="TSF12" s="101"/>
      <c r="TSG12" s="101"/>
      <c r="TSH12" s="101"/>
      <c r="TSI12" s="101"/>
      <c r="TSJ12" s="101"/>
      <c r="TSK12" s="101"/>
      <c r="TSL12" s="101"/>
      <c r="TSM12" s="101"/>
      <c r="TSN12" s="101"/>
      <c r="TSO12" s="101"/>
      <c r="TSP12" s="101"/>
      <c r="TSQ12" s="101"/>
      <c r="TSR12" s="101"/>
      <c r="TSS12" s="101"/>
      <c r="TST12" s="101"/>
      <c r="TSU12" s="101"/>
      <c r="TSV12" s="101"/>
      <c r="TSW12" s="101"/>
      <c r="TSX12" s="101"/>
      <c r="TSY12" s="101"/>
      <c r="TSZ12" s="101"/>
      <c r="TTA12" s="101"/>
      <c r="TTB12" s="101"/>
      <c r="TTC12" s="101"/>
      <c r="TTD12" s="101"/>
      <c r="TTE12" s="101"/>
      <c r="TTF12" s="101"/>
      <c r="TTG12" s="101"/>
      <c r="TTH12" s="101"/>
      <c r="TTI12" s="101"/>
      <c r="TTJ12" s="101"/>
      <c r="TTK12" s="101"/>
      <c r="TTL12" s="101"/>
      <c r="TTM12" s="101"/>
      <c r="TTN12" s="101"/>
      <c r="TTO12" s="101"/>
      <c r="TTP12" s="101"/>
      <c r="TTQ12" s="101"/>
      <c r="TTR12" s="101"/>
      <c r="TTS12" s="101"/>
      <c r="TTT12" s="101"/>
      <c r="TTU12" s="101"/>
      <c r="TTV12" s="101"/>
      <c r="TTW12" s="101"/>
      <c r="TTX12" s="101"/>
      <c r="TTY12" s="101"/>
      <c r="TTZ12" s="101"/>
      <c r="TUA12" s="101"/>
      <c r="TUB12" s="101"/>
      <c r="TUC12" s="101"/>
      <c r="TUD12" s="101"/>
      <c r="TUE12" s="101"/>
      <c r="TUF12" s="101"/>
      <c r="TUG12" s="101"/>
      <c r="TUH12" s="101"/>
      <c r="TUI12" s="101"/>
      <c r="TUJ12" s="101"/>
      <c r="TUK12" s="101"/>
      <c r="TUL12" s="101"/>
      <c r="TUM12" s="101"/>
      <c r="TUN12" s="101"/>
      <c r="TUO12" s="101"/>
      <c r="TUP12" s="101"/>
      <c r="TUQ12" s="101"/>
      <c r="TUR12" s="101"/>
      <c r="TUS12" s="101"/>
      <c r="TUT12" s="101"/>
      <c r="TUU12" s="101"/>
      <c r="TUV12" s="101"/>
      <c r="TUW12" s="101"/>
      <c r="TUX12" s="101"/>
      <c r="TUY12" s="101"/>
      <c r="TUZ12" s="101"/>
      <c r="TVA12" s="101"/>
      <c r="TVB12" s="101"/>
      <c r="TVC12" s="101"/>
      <c r="TVD12" s="101"/>
      <c r="TVE12" s="101"/>
      <c r="TVF12" s="101"/>
      <c r="TVG12" s="101"/>
      <c r="TVH12" s="101"/>
      <c r="TVI12" s="101"/>
      <c r="TVJ12" s="101"/>
      <c r="TVK12" s="101"/>
      <c r="TVL12" s="101"/>
      <c r="TVM12" s="101"/>
      <c r="TVN12" s="101"/>
      <c r="TVO12" s="101"/>
      <c r="TVP12" s="101"/>
      <c r="TVQ12" s="101"/>
      <c r="TVR12" s="101"/>
      <c r="TVS12" s="101"/>
      <c r="TVT12" s="101"/>
      <c r="TVU12" s="101"/>
      <c r="TVV12" s="101"/>
      <c r="TVW12" s="101"/>
      <c r="TVX12" s="101"/>
      <c r="TVY12" s="101"/>
      <c r="TVZ12" s="101"/>
      <c r="TWA12" s="101"/>
      <c r="TWB12" s="101"/>
      <c r="TWC12" s="101"/>
      <c r="TWD12" s="101"/>
      <c r="TWE12" s="101"/>
      <c r="TWF12" s="101"/>
      <c r="TWG12" s="101"/>
      <c r="TWH12" s="101"/>
      <c r="TWI12" s="101"/>
      <c r="TWJ12" s="101"/>
      <c r="TWK12" s="101"/>
      <c r="TWL12" s="101"/>
      <c r="TWM12" s="101"/>
      <c r="TWN12" s="101"/>
      <c r="TWO12" s="101"/>
      <c r="TWP12" s="101"/>
      <c r="TWQ12" s="101"/>
      <c r="TWR12" s="101"/>
      <c r="TWS12" s="101"/>
      <c r="TWT12" s="101"/>
      <c r="TWU12" s="101"/>
      <c r="TWV12" s="101"/>
      <c r="TWW12" s="101"/>
      <c r="TWX12" s="101"/>
      <c r="TWY12" s="101"/>
      <c r="TWZ12" s="101"/>
      <c r="TXA12" s="101"/>
      <c r="TXB12" s="101"/>
      <c r="TXC12" s="101"/>
      <c r="TXD12" s="101"/>
      <c r="TXE12" s="101"/>
      <c r="TXF12" s="101"/>
      <c r="TXG12" s="101"/>
      <c r="TXH12" s="101"/>
      <c r="TXI12" s="101"/>
      <c r="TXJ12" s="101"/>
      <c r="TXK12" s="101"/>
      <c r="TXL12" s="101"/>
      <c r="TXM12" s="101"/>
      <c r="TXN12" s="101"/>
      <c r="TXO12" s="101"/>
      <c r="TXP12" s="101"/>
      <c r="TXQ12" s="101"/>
      <c r="TXR12" s="101"/>
      <c r="TXS12" s="101"/>
      <c r="TXT12" s="101"/>
      <c r="TXU12" s="101"/>
      <c r="TXV12" s="101"/>
      <c r="TXW12" s="101"/>
      <c r="TXX12" s="101"/>
      <c r="TXY12" s="101"/>
      <c r="TXZ12" s="101"/>
      <c r="TYA12" s="101"/>
      <c r="TYB12" s="101"/>
      <c r="TYC12" s="101"/>
      <c r="TYD12" s="101"/>
      <c r="TYE12" s="101"/>
      <c r="TYF12" s="101"/>
      <c r="TYG12" s="101"/>
      <c r="TYH12" s="101"/>
      <c r="TYI12" s="101"/>
      <c r="TYJ12" s="101"/>
      <c r="TYK12" s="101"/>
      <c r="TYL12" s="101"/>
      <c r="TYM12" s="101"/>
      <c r="TYN12" s="101"/>
      <c r="TYO12" s="101"/>
      <c r="TYP12" s="101"/>
      <c r="TYQ12" s="101"/>
      <c r="TYR12" s="101"/>
      <c r="TYS12" s="101"/>
      <c r="TYT12" s="101"/>
      <c r="TYU12" s="101"/>
      <c r="TYV12" s="101"/>
      <c r="TYW12" s="101"/>
      <c r="TYX12" s="101"/>
      <c r="TYY12" s="101"/>
      <c r="TYZ12" s="101"/>
      <c r="TZA12" s="101"/>
      <c r="TZB12" s="101"/>
      <c r="TZC12" s="101"/>
      <c r="TZD12" s="101"/>
      <c r="TZE12" s="101"/>
      <c r="TZF12" s="101"/>
      <c r="TZG12" s="101"/>
      <c r="TZH12" s="101"/>
      <c r="TZI12" s="101"/>
      <c r="TZJ12" s="101"/>
      <c r="TZK12" s="101"/>
      <c r="TZL12" s="101"/>
      <c r="TZM12" s="101"/>
      <c r="TZN12" s="101"/>
      <c r="TZO12" s="101"/>
      <c r="TZP12" s="101"/>
      <c r="TZQ12" s="101"/>
      <c r="TZR12" s="101"/>
      <c r="TZS12" s="101"/>
      <c r="TZT12" s="101"/>
      <c r="TZU12" s="101"/>
      <c r="TZV12" s="101"/>
      <c r="TZW12" s="101"/>
      <c r="TZX12" s="101"/>
      <c r="TZY12" s="101"/>
      <c r="TZZ12" s="101"/>
      <c r="UAA12" s="101"/>
      <c r="UAB12" s="101"/>
      <c r="UAC12" s="101"/>
      <c r="UAD12" s="101"/>
      <c r="UAE12" s="101"/>
      <c r="UAF12" s="101"/>
      <c r="UAG12" s="101"/>
      <c r="UAH12" s="101"/>
      <c r="UAI12" s="101"/>
      <c r="UAJ12" s="101"/>
      <c r="UAK12" s="101"/>
      <c r="UAL12" s="101"/>
      <c r="UAM12" s="101"/>
      <c r="UAN12" s="101"/>
      <c r="UAO12" s="101"/>
      <c r="UAP12" s="101"/>
      <c r="UAQ12" s="101"/>
      <c r="UAR12" s="101"/>
      <c r="UAS12" s="101"/>
      <c r="UAT12" s="101"/>
      <c r="UAU12" s="101"/>
      <c r="UAV12" s="101"/>
      <c r="UAW12" s="101"/>
      <c r="UAX12" s="101"/>
      <c r="UAY12" s="101"/>
      <c r="UAZ12" s="101"/>
      <c r="UBA12" s="101"/>
      <c r="UBB12" s="101"/>
      <c r="UBC12" s="101"/>
      <c r="UBD12" s="101"/>
      <c r="UBE12" s="101"/>
      <c r="UBF12" s="101"/>
      <c r="UBG12" s="101"/>
      <c r="UBH12" s="101"/>
      <c r="UBI12" s="101"/>
      <c r="UBJ12" s="101"/>
      <c r="UBK12" s="101"/>
      <c r="UBL12" s="101"/>
      <c r="UBM12" s="101"/>
      <c r="UBN12" s="101"/>
      <c r="UBO12" s="101"/>
      <c r="UBP12" s="101"/>
      <c r="UBQ12" s="101"/>
      <c r="UBR12" s="101"/>
      <c r="UBS12" s="101"/>
      <c r="UBT12" s="101"/>
      <c r="UBU12" s="101"/>
      <c r="UBV12" s="101"/>
      <c r="UBW12" s="101"/>
      <c r="UBX12" s="101"/>
      <c r="UBY12" s="101"/>
      <c r="UBZ12" s="101"/>
      <c r="UCA12" s="101"/>
      <c r="UCB12" s="101"/>
      <c r="UCC12" s="101"/>
      <c r="UCD12" s="101"/>
      <c r="UCE12" s="101"/>
      <c r="UCF12" s="101"/>
      <c r="UCG12" s="101"/>
      <c r="UCH12" s="101"/>
      <c r="UCI12" s="101"/>
      <c r="UCJ12" s="101"/>
      <c r="UCK12" s="101"/>
      <c r="UCL12" s="101"/>
      <c r="UCM12" s="101"/>
      <c r="UCN12" s="101"/>
      <c r="UCO12" s="101"/>
      <c r="UCP12" s="101"/>
      <c r="UCQ12" s="101"/>
      <c r="UCR12" s="101"/>
      <c r="UCS12" s="101"/>
      <c r="UCT12" s="101"/>
      <c r="UCU12" s="101"/>
      <c r="UCV12" s="101"/>
      <c r="UCW12" s="101"/>
      <c r="UCX12" s="101"/>
      <c r="UCY12" s="101"/>
      <c r="UCZ12" s="101"/>
      <c r="UDA12" s="101"/>
      <c r="UDB12" s="101"/>
      <c r="UDC12" s="101"/>
      <c r="UDD12" s="101"/>
      <c r="UDE12" s="101"/>
      <c r="UDF12" s="101"/>
      <c r="UDG12" s="101"/>
      <c r="UDH12" s="101"/>
      <c r="UDI12" s="101"/>
      <c r="UDJ12" s="101"/>
      <c r="UDK12" s="101"/>
      <c r="UDL12" s="101"/>
      <c r="UDM12" s="101"/>
      <c r="UDN12" s="101"/>
      <c r="UDO12" s="101"/>
      <c r="UDP12" s="101"/>
      <c r="UDQ12" s="101"/>
      <c r="UDR12" s="101"/>
      <c r="UDS12" s="101"/>
      <c r="UDT12" s="101"/>
      <c r="UDU12" s="101"/>
      <c r="UDV12" s="101"/>
      <c r="UDW12" s="101"/>
      <c r="UDX12" s="101"/>
      <c r="UDY12" s="101"/>
      <c r="UDZ12" s="101"/>
      <c r="UEA12" s="101"/>
      <c r="UEB12" s="101"/>
      <c r="UEC12" s="101"/>
      <c r="UED12" s="101"/>
      <c r="UEE12" s="101"/>
      <c r="UEF12" s="101"/>
      <c r="UEG12" s="101"/>
      <c r="UEH12" s="101"/>
      <c r="UEI12" s="101"/>
      <c r="UEJ12" s="101"/>
      <c r="UEK12" s="101"/>
      <c r="UEL12" s="101"/>
      <c r="UEM12" s="101"/>
      <c r="UEN12" s="101"/>
      <c r="UEO12" s="101"/>
      <c r="UEP12" s="101"/>
      <c r="UEQ12" s="101"/>
      <c r="UER12" s="101"/>
      <c r="UES12" s="101"/>
      <c r="UET12" s="101"/>
      <c r="UEU12" s="101"/>
      <c r="UEV12" s="101"/>
      <c r="UEW12" s="101"/>
      <c r="UEX12" s="101"/>
      <c r="UEY12" s="101"/>
      <c r="UEZ12" s="101"/>
      <c r="UFA12" s="101"/>
      <c r="UFB12" s="101"/>
      <c r="UFC12" s="101"/>
      <c r="UFD12" s="101"/>
      <c r="UFE12" s="101"/>
      <c r="UFF12" s="101"/>
      <c r="UFG12" s="101"/>
      <c r="UFH12" s="101"/>
      <c r="UFI12" s="101"/>
      <c r="UFJ12" s="101"/>
      <c r="UFK12" s="101"/>
      <c r="UFL12" s="101"/>
      <c r="UFM12" s="101"/>
      <c r="UFN12" s="101"/>
      <c r="UFO12" s="101"/>
      <c r="UFP12" s="101"/>
      <c r="UFQ12" s="101"/>
      <c r="UFR12" s="101"/>
      <c r="UFS12" s="101"/>
      <c r="UFT12" s="101"/>
      <c r="UFU12" s="101"/>
      <c r="UFV12" s="101"/>
      <c r="UFW12" s="101"/>
      <c r="UFX12" s="101"/>
      <c r="UFY12" s="101"/>
      <c r="UFZ12" s="101"/>
      <c r="UGA12" s="101"/>
      <c r="UGB12" s="101"/>
      <c r="UGC12" s="101"/>
      <c r="UGD12" s="101"/>
      <c r="UGE12" s="101"/>
      <c r="UGF12" s="101"/>
      <c r="UGG12" s="101"/>
      <c r="UGH12" s="101"/>
      <c r="UGI12" s="101"/>
      <c r="UGJ12" s="101"/>
      <c r="UGK12" s="101"/>
      <c r="UGL12" s="101"/>
      <c r="UGM12" s="101"/>
      <c r="UGN12" s="101"/>
      <c r="UGO12" s="101"/>
      <c r="UGP12" s="101"/>
      <c r="UGQ12" s="101"/>
      <c r="UGR12" s="101"/>
      <c r="UGS12" s="101"/>
      <c r="UGT12" s="101"/>
      <c r="UGU12" s="101"/>
      <c r="UGV12" s="101"/>
      <c r="UGW12" s="101"/>
      <c r="UGX12" s="101"/>
      <c r="UGY12" s="101"/>
      <c r="UGZ12" s="101"/>
      <c r="UHA12" s="101"/>
      <c r="UHB12" s="101"/>
      <c r="UHC12" s="101"/>
      <c r="UHD12" s="101"/>
      <c r="UHE12" s="101"/>
      <c r="UHF12" s="101"/>
      <c r="UHG12" s="101"/>
      <c r="UHH12" s="101"/>
      <c r="UHI12" s="101"/>
      <c r="UHJ12" s="101"/>
      <c r="UHK12" s="101"/>
      <c r="UHL12" s="101"/>
      <c r="UHM12" s="101"/>
      <c r="UHN12" s="101"/>
      <c r="UHO12" s="101"/>
      <c r="UHP12" s="101"/>
      <c r="UHQ12" s="101"/>
      <c r="UHR12" s="101"/>
      <c r="UHS12" s="101"/>
      <c r="UHT12" s="101"/>
      <c r="UHU12" s="101"/>
      <c r="UHV12" s="101"/>
      <c r="UHW12" s="101"/>
      <c r="UHX12" s="101"/>
      <c r="UHY12" s="101"/>
      <c r="UHZ12" s="101"/>
      <c r="UIA12" s="101"/>
      <c r="UIB12" s="101"/>
      <c r="UIC12" s="101"/>
      <c r="UID12" s="101"/>
      <c r="UIE12" s="101"/>
      <c r="UIF12" s="101"/>
      <c r="UIG12" s="101"/>
      <c r="UIH12" s="101"/>
      <c r="UII12" s="101"/>
      <c r="UIJ12" s="101"/>
      <c r="UIK12" s="101"/>
      <c r="UIL12" s="101"/>
      <c r="UIM12" s="101"/>
      <c r="UIN12" s="101"/>
      <c r="UIO12" s="101"/>
      <c r="UIP12" s="101"/>
      <c r="UIQ12" s="101"/>
      <c r="UIR12" s="101"/>
      <c r="UIS12" s="101"/>
      <c r="UIT12" s="101"/>
      <c r="UIU12" s="101"/>
      <c r="UIV12" s="101"/>
      <c r="UIW12" s="101"/>
      <c r="UIX12" s="101"/>
      <c r="UIY12" s="101"/>
      <c r="UIZ12" s="101"/>
      <c r="UJA12" s="101"/>
      <c r="UJB12" s="101"/>
      <c r="UJC12" s="101"/>
      <c r="UJD12" s="101"/>
      <c r="UJE12" s="101"/>
      <c r="UJF12" s="101"/>
      <c r="UJG12" s="101"/>
      <c r="UJH12" s="101"/>
      <c r="UJI12" s="101"/>
      <c r="UJJ12" s="101"/>
      <c r="UJK12" s="101"/>
      <c r="UJL12" s="101"/>
      <c r="UJM12" s="101"/>
      <c r="UJN12" s="101"/>
      <c r="UJO12" s="101"/>
      <c r="UJP12" s="101"/>
      <c r="UJQ12" s="101"/>
      <c r="UJR12" s="101"/>
      <c r="UJS12" s="101"/>
      <c r="UJT12" s="101"/>
      <c r="UJU12" s="101"/>
      <c r="UJV12" s="101"/>
      <c r="UJW12" s="101"/>
      <c r="UJX12" s="101"/>
      <c r="UJY12" s="101"/>
      <c r="UJZ12" s="101"/>
      <c r="UKA12" s="101"/>
      <c r="UKB12" s="101"/>
      <c r="UKC12" s="101"/>
      <c r="UKD12" s="101"/>
      <c r="UKE12" s="101"/>
      <c r="UKF12" s="101"/>
      <c r="UKG12" s="101"/>
      <c r="UKH12" s="101"/>
      <c r="UKI12" s="101"/>
      <c r="UKJ12" s="101"/>
      <c r="UKK12" s="101"/>
      <c r="UKL12" s="101"/>
      <c r="UKM12" s="101"/>
      <c r="UKN12" s="101"/>
      <c r="UKO12" s="101"/>
      <c r="UKP12" s="101"/>
      <c r="UKQ12" s="101"/>
      <c r="UKR12" s="101"/>
      <c r="UKS12" s="101"/>
      <c r="UKT12" s="101"/>
      <c r="UKU12" s="101"/>
      <c r="UKV12" s="101"/>
      <c r="UKW12" s="101"/>
      <c r="UKX12" s="101"/>
      <c r="UKY12" s="101"/>
      <c r="UKZ12" s="101"/>
      <c r="ULA12" s="101"/>
      <c r="ULB12" s="101"/>
      <c r="ULC12" s="101"/>
      <c r="ULD12" s="101"/>
      <c r="ULE12" s="101"/>
      <c r="ULF12" s="101"/>
      <c r="ULG12" s="101"/>
      <c r="ULH12" s="101"/>
      <c r="ULI12" s="101"/>
      <c r="ULJ12" s="101"/>
      <c r="ULK12" s="101"/>
      <c r="ULL12" s="101"/>
      <c r="ULM12" s="101"/>
      <c r="ULN12" s="101"/>
      <c r="ULO12" s="101"/>
      <c r="ULP12" s="101"/>
      <c r="ULQ12" s="101"/>
      <c r="ULR12" s="101"/>
      <c r="ULS12" s="101"/>
      <c r="ULT12" s="101"/>
      <c r="ULU12" s="101"/>
      <c r="ULV12" s="101"/>
      <c r="ULW12" s="101"/>
      <c r="ULX12" s="101"/>
      <c r="ULY12" s="101"/>
      <c r="ULZ12" s="101"/>
      <c r="UMA12" s="101"/>
      <c r="UMB12" s="101"/>
      <c r="UMC12" s="101"/>
      <c r="UMD12" s="101"/>
      <c r="UME12" s="101"/>
      <c r="UMF12" s="101"/>
      <c r="UMG12" s="101"/>
      <c r="UMH12" s="101"/>
      <c r="UMI12" s="101"/>
      <c r="UMJ12" s="101"/>
      <c r="UMK12" s="101"/>
      <c r="UML12" s="101"/>
      <c r="UMM12" s="101"/>
      <c r="UMN12" s="101"/>
      <c r="UMO12" s="101"/>
      <c r="UMP12" s="101"/>
      <c r="UMQ12" s="101"/>
      <c r="UMR12" s="101"/>
      <c r="UMS12" s="101"/>
      <c r="UMT12" s="101"/>
      <c r="UMU12" s="101"/>
      <c r="UMV12" s="101"/>
      <c r="UMW12" s="101"/>
      <c r="UMX12" s="101"/>
      <c r="UMY12" s="101"/>
      <c r="UMZ12" s="101"/>
      <c r="UNA12" s="101"/>
      <c r="UNB12" s="101"/>
      <c r="UNC12" s="101"/>
      <c r="UND12" s="101"/>
      <c r="UNE12" s="101"/>
      <c r="UNF12" s="101"/>
      <c r="UNG12" s="101"/>
      <c r="UNH12" s="101"/>
      <c r="UNI12" s="101"/>
      <c r="UNJ12" s="101"/>
      <c r="UNK12" s="101"/>
      <c r="UNL12" s="101"/>
      <c r="UNM12" s="101"/>
      <c r="UNN12" s="101"/>
      <c r="UNO12" s="101"/>
      <c r="UNP12" s="101"/>
      <c r="UNQ12" s="101"/>
      <c r="UNR12" s="101"/>
      <c r="UNS12" s="101"/>
      <c r="UNT12" s="101"/>
      <c r="UNU12" s="101"/>
      <c r="UNV12" s="101"/>
      <c r="UNW12" s="101"/>
      <c r="UNX12" s="101"/>
      <c r="UNY12" s="101"/>
      <c r="UNZ12" s="101"/>
      <c r="UOA12" s="101"/>
      <c r="UOB12" s="101"/>
      <c r="UOC12" s="101"/>
      <c r="UOD12" s="101"/>
      <c r="UOE12" s="101"/>
      <c r="UOF12" s="101"/>
      <c r="UOG12" s="101"/>
      <c r="UOH12" s="101"/>
      <c r="UOI12" s="101"/>
      <c r="UOJ12" s="101"/>
      <c r="UOK12" s="101"/>
      <c r="UOL12" s="101"/>
      <c r="UOM12" s="101"/>
      <c r="UON12" s="101"/>
      <c r="UOO12" s="101"/>
      <c r="UOP12" s="101"/>
      <c r="UOQ12" s="101"/>
      <c r="UOR12" s="101"/>
      <c r="UOS12" s="101"/>
      <c r="UOT12" s="101"/>
      <c r="UOU12" s="101"/>
      <c r="UOV12" s="101"/>
      <c r="UOW12" s="101"/>
      <c r="UOX12" s="101"/>
      <c r="UOY12" s="101"/>
      <c r="UOZ12" s="101"/>
      <c r="UPA12" s="101"/>
      <c r="UPB12" s="101"/>
      <c r="UPC12" s="101"/>
      <c r="UPD12" s="101"/>
      <c r="UPE12" s="101"/>
      <c r="UPF12" s="101"/>
      <c r="UPG12" s="101"/>
      <c r="UPH12" s="101"/>
      <c r="UPI12" s="101"/>
      <c r="UPJ12" s="101"/>
      <c r="UPK12" s="101"/>
      <c r="UPL12" s="101"/>
      <c r="UPM12" s="101"/>
      <c r="UPN12" s="101"/>
      <c r="UPO12" s="101"/>
      <c r="UPP12" s="101"/>
      <c r="UPQ12" s="101"/>
      <c r="UPR12" s="101"/>
      <c r="UPS12" s="101"/>
      <c r="UPT12" s="101"/>
      <c r="UPU12" s="101"/>
      <c r="UPV12" s="101"/>
      <c r="UPW12" s="101"/>
      <c r="UPX12" s="101"/>
      <c r="UPY12" s="101"/>
      <c r="UPZ12" s="101"/>
      <c r="UQA12" s="101"/>
      <c r="UQB12" s="101"/>
      <c r="UQC12" s="101"/>
      <c r="UQD12" s="101"/>
      <c r="UQE12" s="101"/>
      <c r="UQF12" s="101"/>
      <c r="UQG12" s="101"/>
      <c r="UQH12" s="101"/>
      <c r="UQI12" s="101"/>
      <c r="UQJ12" s="101"/>
      <c r="UQK12" s="101"/>
      <c r="UQL12" s="101"/>
      <c r="UQM12" s="101"/>
      <c r="UQN12" s="101"/>
      <c r="UQO12" s="101"/>
      <c r="UQP12" s="101"/>
      <c r="UQQ12" s="101"/>
      <c r="UQR12" s="101"/>
      <c r="UQS12" s="101"/>
      <c r="UQT12" s="101"/>
      <c r="UQU12" s="101"/>
      <c r="UQV12" s="101"/>
      <c r="UQW12" s="101"/>
      <c r="UQX12" s="101"/>
      <c r="UQY12" s="101"/>
      <c r="UQZ12" s="101"/>
      <c r="URA12" s="101"/>
      <c r="URB12" s="101"/>
      <c r="URC12" s="101"/>
      <c r="URD12" s="101"/>
      <c r="URE12" s="101"/>
      <c r="URF12" s="101"/>
      <c r="URG12" s="101"/>
      <c r="URH12" s="101"/>
      <c r="URI12" s="101"/>
      <c r="URJ12" s="101"/>
      <c r="URK12" s="101"/>
      <c r="URL12" s="101"/>
      <c r="URM12" s="101"/>
      <c r="URN12" s="101"/>
      <c r="URO12" s="101"/>
      <c r="URP12" s="101"/>
      <c r="URQ12" s="101"/>
      <c r="URR12" s="101"/>
      <c r="URS12" s="101"/>
      <c r="URT12" s="101"/>
      <c r="URU12" s="101"/>
      <c r="URV12" s="101"/>
      <c r="URW12" s="101"/>
      <c r="URX12" s="101"/>
      <c r="URY12" s="101"/>
      <c r="URZ12" s="101"/>
      <c r="USA12" s="101"/>
      <c r="USB12" s="101"/>
      <c r="USC12" s="101"/>
      <c r="USD12" s="101"/>
      <c r="USE12" s="101"/>
      <c r="USF12" s="101"/>
      <c r="USG12" s="101"/>
      <c r="USH12" s="101"/>
      <c r="USI12" s="101"/>
      <c r="USJ12" s="101"/>
      <c r="USK12" s="101"/>
      <c r="USL12" s="101"/>
      <c r="USM12" s="101"/>
      <c r="USN12" s="101"/>
      <c r="USO12" s="101"/>
      <c r="USP12" s="101"/>
      <c r="USQ12" s="101"/>
      <c r="USR12" s="101"/>
      <c r="USS12" s="101"/>
      <c r="UST12" s="101"/>
      <c r="USU12" s="101"/>
      <c r="USV12" s="101"/>
      <c r="USW12" s="101"/>
      <c r="USX12" s="101"/>
      <c r="USY12" s="101"/>
      <c r="USZ12" s="101"/>
      <c r="UTA12" s="101"/>
      <c r="UTB12" s="101"/>
      <c r="UTC12" s="101"/>
      <c r="UTD12" s="101"/>
      <c r="UTE12" s="101"/>
      <c r="UTF12" s="101"/>
      <c r="UTG12" s="101"/>
      <c r="UTH12" s="101"/>
      <c r="UTI12" s="101"/>
      <c r="UTJ12" s="101"/>
      <c r="UTK12" s="101"/>
      <c r="UTL12" s="101"/>
      <c r="UTM12" s="101"/>
      <c r="UTN12" s="101"/>
      <c r="UTO12" s="101"/>
      <c r="UTP12" s="101"/>
      <c r="UTQ12" s="101"/>
      <c r="UTR12" s="101"/>
      <c r="UTS12" s="101"/>
      <c r="UTT12" s="101"/>
      <c r="UTU12" s="101"/>
      <c r="UTV12" s="101"/>
      <c r="UTW12" s="101"/>
      <c r="UTX12" s="101"/>
      <c r="UTY12" s="101"/>
      <c r="UTZ12" s="101"/>
      <c r="UUA12" s="101"/>
      <c r="UUB12" s="101"/>
      <c r="UUC12" s="101"/>
      <c r="UUD12" s="101"/>
      <c r="UUE12" s="101"/>
      <c r="UUF12" s="101"/>
      <c r="UUG12" s="101"/>
      <c r="UUH12" s="101"/>
      <c r="UUI12" s="101"/>
      <c r="UUJ12" s="101"/>
      <c r="UUK12" s="101"/>
      <c r="UUL12" s="101"/>
      <c r="UUM12" s="101"/>
      <c r="UUN12" s="101"/>
      <c r="UUO12" s="101"/>
      <c r="UUP12" s="101"/>
      <c r="UUQ12" s="101"/>
      <c r="UUR12" s="101"/>
      <c r="UUS12" s="101"/>
      <c r="UUT12" s="101"/>
      <c r="UUU12" s="101"/>
      <c r="UUV12" s="101"/>
      <c r="UUW12" s="101"/>
      <c r="UUX12" s="101"/>
      <c r="UUY12" s="101"/>
      <c r="UUZ12" s="101"/>
      <c r="UVA12" s="101"/>
      <c r="UVB12" s="101"/>
      <c r="UVC12" s="101"/>
      <c r="UVD12" s="101"/>
      <c r="UVE12" s="101"/>
      <c r="UVF12" s="101"/>
      <c r="UVG12" s="101"/>
      <c r="UVH12" s="101"/>
      <c r="UVI12" s="101"/>
      <c r="UVJ12" s="101"/>
      <c r="UVK12" s="101"/>
      <c r="UVL12" s="101"/>
      <c r="UVM12" s="101"/>
      <c r="UVN12" s="101"/>
      <c r="UVO12" s="101"/>
      <c r="UVP12" s="101"/>
      <c r="UVQ12" s="101"/>
      <c r="UVR12" s="101"/>
      <c r="UVS12" s="101"/>
      <c r="UVT12" s="101"/>
      <c r="UVU12" s="101"/>
      <c r="UVV12" s="101"/>
      <c r="UVW12" s="101"/>
      <c r="UVX12" s="101"/>
      <c r="UVY12" s="101"/>
      <c r="UVZ12" s="101"/>
      <c r="UWA12" s="101"/>
      <c r="UWB12" s="101"/>
      <c r="UWC12" s="101"/>
      <c r="UWD12" s="101"/>
      <c r="UWE12" s="101"/>
      <c r="UWF12" s="101"/>
      <c r="UWG12" s="101"/>
      <c r="UWH12" s="101"/>
      <c r="UWI12" s="101"/>
      <c r="UWJ12" s="101"/>
      <c r="UWK12" s="101"/>
      <c r="UWL12" s="101"/>
      <c r="UWM12" s="101"/>
      <c r="UWN12" s="101"/>
      <c r="UWO12" s="101"/>
      <c r="UWP12" s="101"/>
      <c r="UWQ12" s="101"/>
      <c r="UWR12" s="101"/>
      <c r="UWS12" s="101"/>
      <c r="UWT12" s="101"/>
      <c r="UWU12" s="101"/>
      <c r="UWV12" s="101"/>
      <c r="UWW12" s="101"/>
      <c r="UWX12" s="101"/>
      <c r="UWY12" s="101"/>
      <c r="UWZ12" s="101"/>
      <c r="UXA12" s="101"/>
      <c r="UXB12" s="101"/>
      <c r="UXC12" s="101"/>
      <c r="UXD12" s="101"/>
      <c r="UXE12" s="101"/>
      <c r="UXF12" s="101"/>
      <c r="UXG12" s="101"/>
      <c r="UXH12" s="101"/>
      <c r="UXI12" s="101"/>
      <c r="UXJ12" s="101"/>
      <c r="UXK12" s="101"/>
      <c r="UXL12" s="101"/>
      <c r="UXM12" s="101"/>
      <c r="UXN12" s="101"/>
      <c r="UXO12" s="101"/>
      <c r="UXP12" s="101"/>
      <c r="UXQ12" s="101"/>
      <c r="UXR12" s="101"/>
      <c r="UXS12" s="101"/>
      <c r="UXT12" s="101"/>
      <c r="UXU12" s="101"/>
      <c r="UXV12" s="101"/>
      <c r="UXW12" s="101"/>
      <c r="UXX12" s="101"/>
      <c r="UXY12" s="101"/>
      <c r="UXZ12" s="101"/>
      <c r="UYA12" s="101"/>
      <c r="UYB12" s="101"/>
      <c r="UYC12" s="101"/>
      <c r="UYD12" s="101"/>
      <c r="UYE12" s="101"/>
      <c r="UYF12" s="101"/>
      <c r="UYG12" s="101"/>
      <c r="UYH12" s="101"/>
      <c r="UYI12" s="101"/>
      <c r="UYJ12" s="101"/>
      <c r="UYK12" s="101"/>
      <c r="UYL12" s="101"/>
      <c r="UYM12" s="101"/>
      <c r="UYN12" s="101"/>
      <c r="UYO12" s="101"/>
      <c r="UYP12" s="101"/>
      <c r="UYQ12" s="101"/>
      <c r="UYR12" s="101"/>
      <c r="UYS12" s="101"/>
      <c r="UYT12" s="101"/>
      <c r="UYU12" s="101"/>
      <c r="UYV12" s="101"/>
      <c r="UYW12" s="101"/>
      <c r="UYX12" s="101"/>
      <c r="UYY12" s="101"/>
      <c r="UYZ12" s="101"/>
      <c r="UZA12" s="101"/>
      <c r="UZB12" s="101"/>
      <c r="UZC12" s="101"/>
      <c r="UZD12" s="101"/>
      <c r="UZE12" s="101"/>
      <c r="UZF12" s="101"/>
      <c r="UZG12" s="101"/>
      <c r="UZH12" s="101"/>
      <c r="UZI12" s="101"/>
      <c r="UZJ12" s="101"/>
      <c r="UZK12" s="101"/>
      <c r="UZL12" s="101"/>
      <c r="UZM12" s="101"/>
      <c r="UZN12" s="101"/>
      <c r="UZO12" s="101"/>
      <c r="UZP12" s="101"/>
      <c r="UZQ12" s="101"/>
      <c r="UZR12" s="101"/>
      <c r="UZS12" s="101"/>
      <c r="UZT12" s="101"/>
      <c r="UZU12" s="101"/>
      <c r="UZV12" s="101"/>
      <c r="UZW12" s="101"/>
      <c r="UZX12" s="101"/>
      <c r="UZY12" s="101"/>
      <c r="UZZ12" s="101"/>
      <c r="VAA12" s="101"/>
      <c r="VAB12" s="101"/>
      <c r="VAC12" s="101"/>
      <c r="VAD12" s="101"/>
      <c r="VAE12" s="101"/>
      <c r="VAF12" s="101"/>
      <c r="VAG12" s="101"/>
      <c r="VAH12" s="101"/>
      <c r="VAI12" s="101"/>
      <c r="VAJ12" s="101"/>
      <c r="VAK12" s="101"/>
      <c r="VAL12" s="101"/>
      <c r="VAM12" s="101"/>
      <c r="VAN12" s="101"/>
      <c r="VAO12" s="101"/>
      <c r="VAP12" s="101"/>
      <c r="VAQ12" s="101"/>
      <c r="VAR12" s="101"/>
      <c r="VAS12" s="101"/>
      <c r="VAT12" s="101"/>
      <c r="VAU12" s="101"/>
      <c r="VAV12" s="101"/>
      <c r="VAW12" s="101"/>
      <c r="VAX12" s="101"/>
      <c r="VAY12" s="101"/>
      <c r="VAZ12" s="101"/>
      <c r="VBA12" s="101"/>
      <c r="VBB12" s="101"/>
      <c r="VBC12" s="101"/>
      <c r="VBD12" s="101"/>
      <c r="VBE12" s="101"/>
      <c r="VBF12" s="101"/>
      <c r="VBG12" s="101"/>
      <c r="VBH12" s="101"/>
      <c r="VBI12" s="101"/>
      <c r="VBJ12" s="101"/>
      <c r="VBK12" s="101"/>
      <c r="VBL12" s="101"/>
      <c r="VBM12" s="101"/>
      <c r="VBN12" s="101"/>
      <c r="VBO12" s="101"/>
      <c r="VBP12" s="101"/>
      <c r="VBQ12" s="101"/>
      <c r="VBR12" s="101"/>
      <c r="VBS12" s="101"/>
      <c r="VBT12" s="101"/>
      <c r="VBU12" s="101"/>
      <c r="VBV12" s="101"/>
      <c r="VBW12" s="101"/>
      <c r="VBX12" s="101"/>
      <c r="VBY12" s="101"/>
      <c r="VBZ12" s="101"/>
      <c r="VCA12" s="101"/>
      <c r="VCB12" s="101"/>
      <c r="VCC12" s="101"/>
      <c r="VCD12" s="101"/>
      <c r="VCE12" s="101"/>
      <c r="VCF12" s="101"/>
      <c r="VCG12" s="101"/>
      <c r="VCH12" s="101"/>
      <c r="VCI12" s="101"/>
      <c r="VCJ12" s="101"/>
      <c r="VCK12" s="101"/>
      <c r="VCL12" s="101"/>
      <c r="VCM12" s="101"/>
      <c r="VCN12" s="101"/>
      <c r="VCO12" s="101"/>
      <c r="VCP12" s="101"/>
      <c r="VCQ12" s="101"/>
      <c r="VCR12" s="101"/>
      <c r="VCS12" s="101"/>
      <c r="VCT12" s="101"/>
      <c r="VCU12" s="101"/>
      <c r="VCV12" s="101"/>
      <c r="VCW12" s="101"/>
      <c r="VCX12" s="101"/>
      <c r="VCY12" s="101"/>
      <c r="VCZ12" s="101"/>
      <c r="VDA12" s="101"/>
      <c r="VDB12" s="101"/>
      <c r="VDC12" s="101"/>
      <c r="VDD12" s="101"/>
      <c r="VDE12" s="101"/>
      <c r="VDF12" s="101"/>
      <c r="VDG12" s="101"/>
      <c r="VDH12" s="101"/>
      <c r="VDI12" s="101"/>
      <c r="VDJ12" s="101"/>
      <c r="VDK12" s="101"/>
      <c r="VDL12" s="101"/>
      <c r="VDM12" s="101"/>
      <c r="VDN12" s="101"/>
      <c r="VDO12" s="101"/>
      <c r="VDP12" s="101"/>
      <c r="VDQ12" s="101"/>
      <c r="VDR12" s="101"/>
      <c r="VDS12" s="101"/>
      <c r="VDT12" s="101"/>
      <c r="VDU12" s="101"/>
      <c r="VDV12" s="101"/>
      <c r="VDW12" s="101"/>
      <c r="VDX12" s="101"/>
      <c r="VDY12" s="101"/>
      <c r="VDZ12" s="101"/>
      <c r="VEA12" s="101"/>
      <c r="VEB12" s="101"/>
      <c r="VEC12" s="101"/>
      <c r="VED12" s="101"/>
      <c r="VEE12" s="101"/>
      <c r="VEF12" s="101"/>
      <c r="VEG12" s="101"/>
      <c r="VEH12" s="101"/>
      <c r="VEI12" s="101"/>
      <c r="VEJ12" s="101"/>
      <c r="VEK12" s="101"/>
      <c r="VEL12" s="101"/>
      <c r="VEM12" s="101"/>
      <c r="VEN12" s="101"/>
      <c r="VEO12" s="101"/>
      <c r="VEP12" s="101"/>
      <c r="VEQ12" s="101"/>
      <c r="VER12" s="101"/>
      <c r="VES12" s="101"/>
      <c r="VET12" s="101"/>
      <c r="VEU12" s="101"/>
      <c r="VEV12" s="101"/>
      <c r="VEW12" s="101"/>
      <c r="VEX12" s="101"/>
      <c r="VEY12" s="101"/>
      <c r="VEZ12" s="101"/>
      <c r="VFA12" s="101"/>
      <c r="VFB12" s="101"/>
      <c r="VFC12" s="101"/>
      <c r="VFD12" s="101"/>
      <c r="VFE12" s="101"/>
      <c r="VFF12" s="101"/>
      <c r="VFG12" s="101"/>
      <c r="VFH12" s="101"/>
      <c r="VFI12" s="101"/>
      <c r="VFJ12" s="101"/>
      <c r="VFK12" s="101"/>
      <c r="VFL12" s="101"/>
      <c r="VFM12" s="101"/>
      <c r="VFN12" s="101"/>
      <c r="VFO12" s="101"/>
      <c r="VFP12" s="101"/>
      <c r="VFQ12" s="101"/>
      <c r="VFR12" s="101"/>
      <c r="VFS12" s="101"/>
      <c r="VFT12" s="101"/>
      <c r="VFU12" s="101"/>
      <c r="VFV12" s="101"/>
      <c r="VFW12" s="101"/>
      <c r="VFX12" s="101"/>
      <c r="VFY12" s="101"/>
      <c r="VFZ12" s="101"/>
      <c r="VGA12" s="101"/>
      <c r="VGB12" s="101"/>
      <c r="VGC12" s="101"/>
      <c r="VGD12" s="101"/>
      <c r="VGE12" s="101"/>
      <c r="VGF12" s="101"/>
      <c r="VGG12" s="101"/>
      <c r="VGH12" s="101"/>
      <c r="VGI12" s="101"/>
      <c r="VGJ12" s="101"/>
      <c r="VGK12" s="101"/>
      <c r="VGL12" s="101"/>
      <c r="VGM12" s="101"/>
      <c r="VGN12" s="101"/>
      <c r="VGO12" s="101"/>
      <c r="VGP12" s="101"/>
      <c r="VGQ12" s="101"/>
      <c r="VGR12" s="101"/>
      <c r="VGS12" s="101"/>
      <c r="VGT12" s="101"/>
      <c r="VGU12" s="101"/>
      <c r="VGV12" s="101"/>
      <c r="VGW12" s="101"/>
      <c r="VGX12" s="101"/>
      <c r="VGY12" s="101"/>
      <c r="VGZ12" s="101"/>
      <c r="VHA12" s="101"/>
      <c r="VHB12" s="101"/>
      <c r="VHC12" s="101"/>
      <c r="VHD12" s="101"/>
      <c r="VHE12" s="101"/>
      <c r="VHF12" s="101"/>
      <c r="VHG12" s="101"/>
      <c r="VHH12" s="101"/>
      <c r="VHI12" s="101"/>
      <c r="VHJ12" s="101"/>
      <c r="VHK12" s="101"/>
      <c r="VHL12" s="101"/>
      <c r="VHM12" s="101"/>
      <c r="VHN12" s="101"/>
      <c r="VHO12" s="101"/>
      <c r="VHP12" s="101"/>
      <c r="VHQ12" s="101"/>
      <c r="VHR12" s="101"/>
      <c r="VHS12" s="101"/>
      <c r="VHT12" s="101"/>
      <c r="VHU12" s="101"/>
      <c r="VHV12" s="101"/>
      <c r="VHW12" s="101"/>
      <c r="VHX12" s="101"/>
      <c r="VHY12" s="101"/>
      <c r="VHZ12" s="101"/>
      <c r="VIA12" s="101"/>
      <c r="VIB12" s="101"/>
      <c r="VIC12" s="101"/>
      <c r="VID12" s="101"/>
      <c r="VIE12" s="101"/>
      <c r="VIF12" s="101"/>
      <c r="VIG12" s="101"/>
      <c r="VIH12" s="101"/>
      <c r="VII12" s="101"/>
      <c r="VIJ12" s="101"/>
      <c r="VIK12" s="101"/>
      <c r="VIL12" s="101"/>
      <c r="VIM12" s="101"/>
      <c r="VIN12" s="101"/>
      <c r="VIO12" s="101"/>
      <c r="VIP12" s="101"/>
      <c r="VIQ12" s="101"/>
      <c r="VIR12" s="101"/>
      <c r="VIS12" s="101"/>
      <c r="VIT12" s="101"/>
      <c r="VIU12" s="101"/>
      <c r="VIV12" s="101"/>
      <c r="VIW12" s="101"/>
      <c r="VIX12" s="101"/>
      <c r="VIY12" s="101"/>
      <c r="VIZ12" s="101"/>
      <c r="VJA12" s="101"/>
      <c r="VJB12" s="101"/>
      <c r="VJC12" s="101"/>
      <c r="VJD12" s="101"/>
      <c r="VJE12" s="101"/>
      <c r="VJF12" s="101"/>
      <c r="VJG12" s="101"/>
      <c r="VJH12" s="101"/>
      <c r="VJI12" s="101"/>
      <c r="VJJ12" s="101"/>
      <c r="VJK12" s="101"/>
      <c r="VJL12" s="101"/>
      <c r="VJM12" s="101"/>
      <c r="VJN12" s="101"/>
      <c r="VJO12" s="101"/>
      <c r="VJP12" s="101"/>
      <c r="VJQ12" s="101"/>
      <c r="VJR12" s="101"/>
      <c r="VJS12" s="101"/>
      <c r="VJT12" s="101"/>
      <c r="VJU12" s="101"/>
      <c r="VJV12" s="101"/>
      <c r="VJW12" s="101"/>
      <c r="VJX12" s="101"/>
      <c r="VJY12" s="101"/>
      <c r="VJZ12" s="101"/>
      <c r="VKA12" s="101"/>
      <c r="VKB12" s="101"/>
      <c r="VKC12" s="101"/>
      <c r="VKD12" s="101"/>
      <c r="VKE12" s="101"/>
      <c r="VKF12" s="101"/>
      <c r="VKG12" s="101"/>
      <c r="VKH12" s="101"/>
      <c r="VKI12" s="101"/>
      <c r="VKJ12" s="101"/>
      <c r="VKK12" s="101"/>
      <c r="VKL12" s="101"/>
      <c r="VKM12" s="101"/>
      <c r="VKN12" s="101"/>
      <c r="VKO12" s="101"/>
      <c r="VKP12" s="101"/>
      <c r="VKQ12" s="101"/>
      <c r="VKR12" s="101"/>
      <c r="VKS12" s="101"/>
      <c r="VKT12" s="101"/>
      <c r="VKU12" s="101"/>
      <c r="VKV12" s="101"/>
      <c r="VKW12" s="101"/>
      <c r="VKX12" s="101"/>
      <c r="VKY12" s="101"/>
      <c r="VKZ12" s="101"/>
      <c r="VLA12" s="101"/>
      <c r="VLB12" s="101"/>
      <c r="VLC12" s="101"/>
      <c r="VLD12" s="101"/>
      <c r="VLE12" s="101"/>
      <c r="VLF12" s="101"/>
      <c r="VLG12" s="101"/>
      <c r="VLH12" s="101"/>
      <c r="VLI12" s="101"/>
      <c r="VLJ12" s="101"/>
      <c r="VLK12" s="101"/>
      <c r="VLL12" s="101"/>
      <c r="VLM12" s="101"/>
      <c r="VLN12" s="101"/>
      <c r="VLO12" s="101"/>
      <c r="VLP12" s="101"/>
      <c r="VLQ12" s="101"/>
      <c r="VLR12" s="101"/>
      <c r="VLS12" s="101"/>
      <c r="VLT12" s="101"/>
      <c r="VLU12" s="101"/>
      <c r="VLV12" s="101"/>
      <c r="VLW12" s="101"/>
      <c r="VLX12" s="101"/>
      <c r="VLY12" s="101"/>
      <c r="VLZ12" s="101"/>
      <c r="VMA12" s="101"/>
      <c r="VMB12" s="101"/>
      <c r="VMC12" s="101"/>
      <c r="VMD12" s="101"/>
      <c r="VME12" s="101"/>
      <c r="VMF12" s="101"/>
      <c r="VMG12" s="101"/>
      <c r="VMH12" s="101"/>
      <c r="VMI12" s="101"/>
      <c r="VMJ12" s="101"/>
      <c r="VMK12" s="101"/>
      <c r="VML12" s="101"/>
      <c r="VMM12" s="101"/>
      <c r="VMN12" s="101"/>
      <c r="VMO12" s="101"/>
      <c r="VMP12" s="101"/>
      <c r="VMQ12" s="101"/>
      <c r="VMR12" s="101"/>
      <c r="VMS12" s="101"/>
      <c r="VMT12" s="101"/>
      <c r="VMU12" s="101"/>
      <c r="VMV12" s="101"/>
      <c r="VMW12" s="101"/>
      <c r="VMX12" s="101"/>
      <c r="VMY12" s="101"/>
      <c r="VMZ12" s="101"/>
      <c r="VNA12" s="101"/>
      <c r="VNB12" s="101"/>
      <c r="VNC12" s="101"/>
      <c r="VND12" s="101"/>
      <c r="VNE12" s="101"/>
      <c r="VNF12" s="101"/>
      <c r="VNG12" s="101"/>
      <c r="VNH12" s="101"/>
      <c r="VNI12" s="101"/>
      <c r="VNJ12" s="101"/>
      <c r="VNK12" s="101"/>
      <c r="VNL12" s="101"/>
      <c r="VNM12" s="101"/>
      <c r="VNN12" s="101"/>
      <c r="VNO12" s="101"/>
      <c r="VNP12" s="101"/>
      <c r="VNQ12" s="101"/>
      <c r="VNR12" s="101"/>
      <c r="VNS12" s="101"/>
      <c r="VNT12" s="101"/>
      <c r="VNU12" s="101"/>
      <c r="VNV12" s="101"/>
      <c r="VNW12" s="101"/>
      <c r="VNX12" s="101"/>
      <c r="VNY12" s="101"/>
      <c r="VNZ12" s="101"/>
      <c r="VOA12" s="101"/>
      <c r="VOB12" s="101"/>
      <c r="VOC12" s="101"/>
      <c r="VOD12" s="101"/>
      <c r="VOE12" s="101"/>
      <c r="VOF12" s="101"/>
      <c r="VOG12" s="101"/>
      <c r="VOH12" s="101"/>
      <c r="VOI12" s="101"/>
      <c r="VOJ12" s="101"/>
      <c r="VOK12" s="101"/>
      <c r="VOL12" s="101"/>
      <c r="VOM12" s="101"/>
      <c r="VON12" s="101"/>
      <c r="VOO12" s="101"/>
      <c r="VOP12" s="101"/>
      <c r="VOQ12" s="101"/>
      <c r="VOR12" s="101"/>
      <c r="VOS12" s="101"/>
      <c r="VOT12" s="101"/>
      <c r="VOU12" s="101"/>
      <c r="VOV12" s="101"/>
      <c r="VOW12" s="101"/>
      <c r="VOX12" s="101"/>
      <c r="VOY12" s="101"/>
      <c r="VOZ12" s="101"/>
      <c r="VPA12" s="101"/>
      <c r="VPB12" s="101"/>
      <c r="VPC12" s="101"/>
      <c r="VPD12" s="101"/>
      <c r="VPE12" s="101"/>
      <c r="VPF12" s="101"/>
      <c r="VPG12" s="101"/>
      <c r="VPH12" s="101"/>
      <c r="VPI12" s="101"/>
      <c r="VPJ12" s="101"/>
      <c r="VPK12" s="101"/>
      <c r="VPL12" s="101"/>
      <c r="VPM12" s="101"/>
      <c r="VPN12" s="101"/>
      <c r="VPO12" s="101"/>
      <c r="VPP12" s="101"/>
      <c r="VPQ12" s="101"/>
      <c r="VPR12" s="101"/>
      <c r="VPS12" s="101"/>
      <c r="VPT12" s="101"/>
      <c r="VPU12" s="101"/>
      <c r="VPV12" s="101"/>
      <c r="VPW12" s="101"/>
      <c r="VPX12" s="101"/>
      <c r="VPY12" s="101"/>
      <c r="VPZ12" s="101"/>
      <c r="VQA12" s="101"/>
      <c r="VQB12" s="101"/>
      <c r="VQC12" s="101"/>
      <c r="VQD12" s="101"/>
      <c r="VQE12" s="101"/>
      <c r="VQF12" s="101"/>
      <c r="VQG12" s="101"/>
      <c r="VQH12" s="101"/>
      <c r="VQI12" s="101"/>
      <c r="VQJ12" s="101"/>
      <c r="VQK12" s="101"/>
      <c r="VQL12" s="101"/>
      <c r="VQM12" s="101"/>
      <c r="VQN12" s="101"/>
      <c r="VQO12" s="101"/>
      <c r="VQP12" s="101"/>
      <c r="VQQ12" s="101"/>
      <c r="VQR12" s="101"/>
      <c r="VQS12" s="101"/>
      <c r="VQT12" s="101"/>
      <c r="VQU12" s="101"/>
      <c r="VQV12" s="101"/>
      <c r="VQW12" s="101"/>
      <c r="VQX12" s="101"/>
      <c r="VQY12" s="101"/>
      <c r="VQZ12" s="101"/>
      <c r="VRA12" s="101"/>
      <c r="VRB12" s="101"/>
      <c r="VRC12" s="101"/>
      <c r="VRD12" s="101"/>
      <c r="VRE12" s="101"/>
      <c r="VRF12" s="101"/>
      <c r="VRG12" s="101"/>
      <c r="VRH12" s="101"/>
      <c r="VRI12" s="101"/>
      <c r="VRJ12" s="101"/>
      <c r="VRK12" s="101"/>
      <c r="VRL12" s="101"/>
      <c r="VRM12" s="101"/>
      <c r="VRN12" s="101"/>
      <c r="VRO12" s="101"/>
      <c r="VRP12" s="101"/>
      <c r="VRQ12" s="101"/>
      <c r="VRR12" s="101"/>
      <c r="VRS12" s="101"/>
      <c r="VRT12" s="101"/>
      <c r="VRU12" s="101"/>
      <c r="VRV12" s="101"/>
      <c r="VRW12" s="101"/>
      <c r="VRX12" s="101"/>
      <c r="VRY12" s="101"/>
      <c r="VRZ12" s="101"/>
      <c r="VSA12" s="101"/>
      <c r="VSB12" s="101"/>
      <c r="VSC12" s="101"/>
      <c r="VSD12" s="101"/>
      <c r="VSE12" s="101"/>
      <c r="VSF12" s="101"/>
      <c r="VSG12" s="101"/>
      <c r="VSH12" s="101"/>
      <c r="VSI12" s="101"/>
      <c r="VSJ12" s="101"/>
      <c r="VSK12" s="101"/>
      <c r="VSL12" s="101"/>
      <c r="VSM12" s="101"/>
      <c r="VSN12" s="101"/>
      <c r="VSO12" s="101"/>
      <c r="VSP12" s="101"/>
      <c r="VSQ12" s="101"/>
      <c r="VSR12" s="101"/>
      <c r="VSS12" s="101"/>
      <c r="VST12" s="101"/>
      <c r="VSU12" s="101"/>
      <c r="VSV12" s="101"/>
      <c r="VSW12" s="101"/>
      <c r="VSX12" s="101"/>
      <c r="VSY12" s="101"/>
      <c r="VSZ12" s="101"/>
      <c r="VTA12" s="101"/>
      <c r="VTB12" s="101"/>
      <c r="VTC12" s="101"/>
      <c r="VTD12" s="101"/>
      <c r="VTE12" s="101"/>
      <c r="VTF12" s="101"/>
      <c r="VTG12" s="101"/>
      <c r="VTH12" s="101"/>
      <c r="VTI12" s="101"/>
      <c r="VTJ12" s="101"/>
      <c r="VTK12" s="101"/>
      <c r="VTL12" s="101"/>
      <c r="VTM12" s="101"/>
      <c r="VTN12" s="101"/>
      <c r="VTO12" s="101"/>
      <c r="VTP12" s="101"/>
      <c r="VTQ12" s="101"/>
      <c r="VTR12" s="101"/>
      <c r="VTS12" s="101"/>
      <c r="VTT12" s="101"/>
      <c r="VTU12" s="101"/>
      <c r="VTV12" s="101"/>
      <c r="VTW12" s="101"/>
      <c r="VTX12" s="101"/>
      <c r="VTY12" s="101"/>
      <c r="VTZ12" s="101"/>
      <c r="VUA12" s="101"/>
      <c r="VUB12" s="101"/>
      <c r="VUC12" s="101"/>
      <c r="VUD12" s="101"/>
      <c r="VUE12" s="101"/>
      <c r="VUF12" s="101"/>
      <c r="VUG12" s="101"/>
      <c r="VUH12" s="101"/>
      <c r="VUI12" s="101"/>
      <c r="VUJ12" s="101"/>
      <c r="VUK12" s="101"/>
      <c r="VUL12" s="101"/>
      <c r="VUM12" s="101"/>
      <c r="VUN12" s="101"/>
      <c r="VUO12" s="101"/>
      <c r="VUP12" s="101"/>
      <c r="VUQ12" s="101"/>
      <c r="VUR12" s="101"/>
      <c r="VUS12" s="101"/>
      <c r="VUT12" s="101"/>
      <c r="VUU12" s="101"/>
      <c r="VUV12" s="101"/>
      <c r="VUW12" s="101"/>
      <c r="VUX12" s="101"/>
      <c r="VUY12" s="101"/>
      <c r="VUZ12" s="101"/>
      <c r="VVA12" s="101"/>
      <c r="VVB12" s="101"/>
      <c r="VVC12" s="101"/>
      <c r="VVD12" s="101"/>
      <c r="VVE12" s="101"/>
      <c r="VVF12" s="101"/>
      <c r="VVG12" s="101"/>
      <c r="VVH12" s="101"/>
      <c r="VVI12" s="101"/>
      <c r="VVJ12" s="101"/>
      <c r="VVK12" s="101"/>
      <c r="VVL12" s="101"/>
      <c r="VVM12" s="101"/>
      <c r="VVN12" s="101"/>
      <c r="VVO12" s="101"/>
      <c r="VVP12" s="101"/>
      <c r="VVQ12" s="101"/>
      <c r="VVR12" s="101"/>
      <c r="VVS12" s="101"/>
      <c r="VVT12" s="101"/>
      <c r="VVU12" s="101"/>
      <c r="VVV12" s="101"/>
      <c r="VVW12" s="101"/>
      <c r="VVX12" s="101"/>
      <c r="VVY12" s="101"/>
      <c r="VVZ12" s="101"/>
      <c r="VWA12" s="101"/>
      <c r="VWB12" s="101"/>
      <c r="VWC12" s="101"/>
      <c r="VWD12" s="101"/>
      <c r="VWE12" s="101"/>
      <c r="VWF12" s="101"/>
      <c r="VWG12" s="101"/>
      <c r="VWH12" s="101"/>
      <c r="VWI12" s="101"/>
      <c r="VWJ12" s="101"/>
      <c r="VWK12" s="101"/>
      <c r="VWL12" s="101"/>
      <c r="VWM12" s="101"/>
      <c r="VWN12" s="101"/>
      <c r="VWO12" s="101"/>
      <c r="VWP12" s="101"/>
      <c r="VWQ12" s="101"/>
      <c r="VWR12" s="101"/>
      <c r="VWS12" s="101"/>
      <c r="VWT12" s="101"/>
      <c r="VWU12" s="101"/>
      <c r="VWV12" s="101"/>
      <c r="VWW12" s="101"/>
      <c r="VWX12" s="101"/>
      <c r="VWY12" s="101"/>
      <c r="VWZ12" s="101"/>
      <c r="VXA12" s="101"/>
      <c r="VXB12" s="101"/>
      <c r="VXC12" s="101"/>
      <c r="VXD12" s="101"/>
      <c r="VXE12" s="101"/>
      <c r="VXF12" s="101"/>
      <c r="VXG12" s="101"/>
      <c r="VXH12" s="101"/>
      <c r="VXI12" s="101"/>
      <c r="VXJ12" s="101"/>
      <c r="VXK12" s="101"/>
      <c r="VXL12" s="101"/>
      <c r="VXM12" s="101"/>
      <c r="VXN12" s="101"/>
      <c r="VXO12" s="101"/>
      <c r="VXP12" s="101"/>
      <c r="VXQ12" s="101"/>
      <c r="VXR12" s="101"/>
      <c r="VXS12" s="101"/>
      <c r="VXT12" s="101"/>
      <c r="VXU12" s="101"/>
      <c r="VXV12" s="101"/>
      <c r="VXW12" s="101"/>
      <c r="VXX12" s="101"/>
      <c r="VXY12" s="101"/>
      <c r="VXZ12" s="101"/>
      <c r="VYA12" s="101"/>
      <c r="VYB12" s="101"/>
      <c r="VYC12" s="101"/>
      <c r="VYD12" s="101"/>
      <c r="VYE12" s="101"/>
      <c r="VYF12" s="101"/>
      <c r="VYG12" s="101"/>
      <c r="VYH12" s="101"/>
      <c r="VYI12" s="101"/>
      <c r="VYJ12" s="101"/>
      <c r="VYK12" s="101"/>
      <c r="VYL12" s="101"/>
      <c r="VYM12" s="101"/>
      <c r="VYN12" s="101"/>
      <c r="VYO12" s="101"/>
      <c r="VYP12" s="101"/>
      <c r="VYQ12" s="101"/>
      <c r="VYR12" s="101"/>
      <c r="VYS12" s="101"/>
      <c r="VYT12" s="101"/>
      <c r="VYU12" s="101"/>
      <c r="VYV12" s="101"/>
      <c r="VYW12" s="101"/>
      <c r="VYX12" s="101"/>
      <c r="VYY12" s="101"/>
      <c r="VYZ12" s="101"/>
      <c r="VZA12" s="101"/>
      <c r="VZB12" s="101"/>
      <c r="VZC12" s="101"/>
      <c r="VZD12" s="101"/>
      <c r="VZE12" s="101"/>
      <c r="VZF12" s="101"/>
      <c r="VZG12" s="101"/>
      <c r="VZH12" s="101"/>
      <c r="VZI12" s="101"/>
      <c r="VZJ12" s="101"/>
      <c r="VZK12" s="101"/>
      <c r="VZL12" s="101"/>
      <c r="VZM12" s="101"/>
      <c r="VZN12" s="101"/>
      <c r="VZO12" s="101"/>
      <c r="VZP12" s="101"/>
      <c r="VZQ12" s="101"/>
      <c r="VZR12" s="101"/>
      <c r="VZS12" s="101"/>
      <c r="VZT12" s="101"/>
      <c r="VZU12" s="101"/>
      <c r="VZV12" s="101"/>
      <c r="VZW12" s="101"/>
      <c r="VZX12" s="101"/>
      <c r="VZY12" s="101"/>
      <c r="VZZ12" s="101"/>
      <c r="WAA12" s="101"/>
      <c r="WAB12" s="101"/>
      <c r="WAC12" s="101"/>
      <c r="WAD12" s="101"/>
      <c r="WAE12" s="101"/>
      <c r="WAF12" s="101"/>
      <c r="WAG12" s="101"/>
      <c r="WAH12" s="101"/>
      <c r="WAI12" s="101"/>
      <c r="WAJ12" s="101"/>
      <c r="WAK12" s="101"/>
      <c r="WAL12" s="101"/>
      <c r="WAM12" s="101"/>
      <c r="WAN12" s="101"/>
      <c r="WAO12" s="101"/>
      <c r="WAP12" s="101"/>
      <c r="WAQ12" s="101"/>
      <c r="WAR12" s="101"/>
      <c r="WAS12" s="101"/>
      <c r="WAT12" s="101"/>
      <c r="WAU12" s="101"/>
      <c r="WAV12" s="101"/>
      <c r="WAW12" s="101"/>
      <c r="WAX12" s="101"/>
      <c r="WAY12" s="101"/>
      <c r="WAZ12" s="101"/>
      <c r="WBA12" s="101"/>
      <c r="WBB12" s="101"/>
      <c r="WBC12" s="101"/>
      <c r="WBD12" s="101"/>
      <c r="WBE12" s="101"/>
      <c r="WBF12" s="101"/>
      <c r="WBG12" s="101"/>
      <c r="WBH12" s="101"/>
      <c r="WBI12" s="101"/>
      <c r="WBJ12" s="101"/>
      <c r="WBK12" s="101"/>
      <c r="WBL12" s="101"/>
      <c r="WBM12" s="101"/>
      <c r="WBN12" s="101"/>
      <c r="WBO12" s="101"/>
      <c r="WBP12" s="101"/>
      <c r="WBQ12" s="101"/>
      <c r="WBR12" s="101"/>
      <c r="WBS12" s="101"/>
      <c r="WBT12" s="101"/>
      <c r="WBU12" s="101"/>
      <c r="WBV12" s="101"/>
      <c r="WBW12" s="101"/>
      <c r="WBX12" s="101"/>
      <c r="WBY12" s="101"/>
      <c r="WBZ12" s="101"/>
      <c r="WCA12" s="101"/>
      <c r="WCB12" s="101"/>
      <c r="WCC12" s="101"/>
      <c r="WCD12" s="101"/>
      <c r="WCE12" s="101"/>
      <c r="WCF12" s="101"/>
      <c r="WCG12" s="101"/>
      <c r="WCH12" s="101"/>
      <c r="WCI12" s="101"/>
      <c r="WCJ12" s="101"/>
      <c r="WCK12" s="101"/>
      <c r="WCL12" s="101"/>
      <c r="WCM12" s="101"/>
      <c r="WCN12" s="101"/>
      <c r="WCO12" s="101"/>
      <c r="WCP12" s="101"/>
      <c r="WCQ12" s="101"/>
      <c r="WCR12" s="101"/>
      <c r="WCS12" s="101"/>
      <c r="WCT12" s="101"/>
      <c r="WCU12" s="101"/>
      <c r="WCV12" s="101"/>
      <c r="WCW12" s="101"/>
      <c r="WCX12" s="101"/>
      <c r="WCY12" s="101"/>
      <c r="WCZ12" s="101"/>
      <c r="WDA12" s="101"/>
      <c r="WDB12" s="101"/>
      <c r="WDC12" s="101"/>
      <c r="WDD12" s="101"/>
      <c r="WDE12" s="101"/>
      <c r="WDF12" s="101"/>
      <c r="WDG12" s="101"/>
      <c r="WDH12" s="101"/>
      <c r="WDI12" s="101"/>
      <c r="WDJ12" s="101"/>
      <c r="WDK12" s="101"/>
      <c r="WDL12" s="101"/>
      <c r="WDM12" s="101"/>
      <c r="WDN12" s="101"/>
      <c r="WDO12" s="101"/>
      <c r="WDP12" s="101"/>
      <c r="WDQ12" s="101"/>
      <c r="WDR12" s="101"/>
      <c r="WDS12" s="101"/>
      <c r="WDT12" s="101"/>
      <c r="WDU12" s="101"/>
      <c r="WDV12" s="101"/>
      <c r="WDW12" s="101"/>
      <c r="WDX12" s="101"/>
      <c r="WDY12" s="101"/>
      <c r="WDZ12" s="101"/>
      <c r="WEA12" s="101"/>
      <c r="WEB12" s="101"/>
      <c r="WEC12" s="101"/>
      <c r="WED12" s="101"/>
      <c r="WEE12" s="101"/>
      <c r="WEF12" s="101"/>
      <c r="WEG12" s="101"/>
      <c r="WEH12" s="101"/>
      <c r="WEI12" s="101"/>
      <c r="WEJ12" s="101"/>
      <c r="WEK12" s="101"/>
      <c r="WEL12" s="101"/>
      <c r="WEM12" s="101"/>
      <c r="WEN12" s="101"/>
      <c r="WEO12" s="101"/>
      <c r="WEP12" s="101"/>
      <c r="WEQ12" s="101"/>
      <c r="WER12" s="101"/>
      <c r="WES12" s="101"/>
      <c r="WET12" s="101"/>
      <c r="WEU12" s="101"/>
      <c r="WEV12" s="101"/>
      <c r="WEW12" s="101"/>
      <c r="WEX12" s="101"/>
      <c r="WEY12" s="101"/>
      <c r="WEZ12" s="101"/>
      <c r="WFA12" s="101"/>
      <c r="WFB12" s="101"/>
      <c r="WFC12" s="101"/>
      <c r="WFD12" s="101"/>
      <c r="WFE12" s="101"/>
      <c r="WFF12" s="101"/>
      <c r="WFG12" s="101"/>
      <c r="WFH12" s="101"/>
      <c r="WFI12" s="101"/>
      <c r="WFJ12" s="101"/>
      <c r="WFK12" s="101"/>
      <c r="WFL12" s="101"/>
      <c r="WFM12" s="101"/>
      <c r="WFN12" s="101"/>
      <c r="WFO12" s="101"/>
      <c r="WFP12" s="101"/>
      <c r="WFQ12" s="101"/>
      <c r="WFR12" s="101"/>
      <c r="WFS12" s="101"/>
      <c r="WFT12" s="101"/>
      <c r="WFU12" s="101"/>
      <c r="WFV12" s="101"/>
      <c r="WFW12" s="101"/>
      <c r="WFX12" s="101"/>
      <c r="WFY12" s="101"/>
      <c r="WFZ12" s="101"/>
      <c r="WGA12" s="101"/>
      <c r="WGB12" s="101"/>
      <c r="WGC12" s="101"/>
      <c r="WGD12" s="101"/>
      <c r="WGE12" s="101"/>
      <c r="WGF12" s="101"/>
      <c r="WGG12" s="101"/>
      <c r="WGH12" s="101"/>
      <c r="WGI12" s="101"/>
      <c r="WGJ12" s="101"/>
      <c r="WGK12" s="101"/>
      <c r="WGL12" s="101"/>
      <c r="WGM12" s="101"/>
      <c r="WGN12" s="101"/>
      <c r="WGO12" s="101"/>
      <c r="WGP12" s="101"/>
      <c r="WGQ12" s="101"/>
      <c r="WGR12" s="101"/>
      <c r="WGS12" s="101"/>
      <c r="WGT12" s="101"/>
      <c r="WGU12" s="101"/>
      <c r="WGV12" s="101"/>
      <c r="WGW12" s="101"/>
      <c r="WGX12" s="101"/>
      <c r="WGY12" s="101"/>
      <c r="WGZ12" s="101"/>
      <c r="WHA12" s="101"/>
      <c r="WHB12" s="101"/>
      <c r="WHC12" s="101"/>
      <c r="WHD12" s="101"/>
      <c r="WHE12" s="101"/>
      <c r="WHF12" s="101"/>
      <c r="WHG12" s="101"/>
      <c r="WHH12" s="101"/>
      <c r="WHI12" s="101"/>
      <c r="WHJ12" s="101"/>
      <c r="WHK12" s="101"/>
      <c r="WHL12" s="101"/>
      <c r="WHM12" s="101"/>
      <c r="WHN12" s="101"/>
      <c r="WHO12" s="101"/>
      <c r="WHP12" s="101"/>
      <c r="WHQ12" s="101"/>
      <c r="WHR12" s="101"/>
      <c r="WHS12" s="101"/>
      <c r="WHT12" s="101"/>
      <c r="WHU12" s="101"/>
      <c r="WHV12" s="101"/>
      <c r="WHW12" s="101"/>
      <c r="WHX12" s="101"/>
      <c r="WHY12" s="101"/>
      <c r="WHZ12" s="101"/>
      <c r="WIA12" s="101"/>
      <c r="WIB12" s="101"/>
      <c r="WIC12" s="101"/>
      <c r="WID12" s="101"/>
      <c r="WIE12" s="101"/>
      <c r="WIF12" s="101"/>
      <c r="WIG12" s="101"/>
      <c r="WIH12" s="101"/>
      <c r="WII12" s="101"/>
      <c r="WIJ12" s="101"/>
      <c r="WIK12" s="101"/>
      <c r="WIL12" s="101"/>
      <c r="WIM12" s="101"/>
      <c r="WIN12" s="101"/>
      <c r="WIO12" s="101"/>
      <c r="WIP12" s="101"/>
      <c r="WIQ12" s="101"/>
      <c r="WIR12" s="101"/>
      <c r="WIS12" s="101"/>
      <c r="WIT12" s="101"/>
      <c r="WIU12" s="101"/>
      <c r="WIV12" s="101"/>
      <c r="WIW12" s="101"/>
      <c r="WIX12" s="101"/>
      <c r="WIY12" s="101"/>
      <c r="WIZ12" s="101"/>
      <c r="WJA12" s="101"/>
      <c r="WJB12" s="101"/>
      <c r="WJC12" s="101"/>
      <c r="WJD12" s="101"/>
      <c r="WJE12" s="101"/>
      <c r="WJF12" s="101"/>
      <c r="WJG12" s="101"/>
      <c r="WJH12" s="101"/>
      <c r="WJI12" s="101"/>
      <c r="WJJ12" s="101"/>
      <c r="WJK12" s="101"/>
      <c r="WJL12" s="101"/>
      <c r="WJM12" s="101"/>
      <c r="WJN12" s="101"/>
      <c r="WJO12" s="101"/>
      <c r="WJP12" s="101"/>
      <c r="WJQ12" s="101"/>
      <c r="WJR12" s="101"/>
      <c r="WJS12" s="101"/>
      <c r="WJT12" s="101"/>
      <c r="WJU12" s="101"/>
      <c r="WJV12" s="101"/>
      <c r="WJW12" s="101"/>
      <c r="WJX12" s="101"/>
      <c r="WJY12" s="101"/>
      <c r="WJZ12" s="101"/>
      <c r="WKA12" s="101"/>
      <c r="WKB12" s="101"/>
      <c r="WKC12" s="101"/>
      <c r="WKD12" s="101"/>
      <c r="WKE12" s="101"/>
      <c r="WKF12" s="101"/>
      <c r="WKG12" s="101"/>
      <c r="WKH12" s="101"/>
      <c r="WKI12" s="101"/>
      <c r="WKJ12" s="101"/>
      <c r="WKK12" s="101"/>
      <c r="WKL12" s="101"/>
      <c r="WKM12" s="101"/>
      <c r="WKN12" s="101"/>
      <c r="WKO12" s="101"/>
      <c r="WKP12" s="101"/>
      <c r="WKQ12" s="101"/>
      <c r="WKR12" s="101"/>
      <c r="WKS12" s="101"/>
      <c r="WKT12" s="101"/>
      <c r="WKU12" s="101"/>
      <c r="WKV12" s="101"/>
      <c r="WKW12" s="101"/>
      <c r="WKX12" s="101"/>
      <c r="WKY12" s="101"/>
      <c r="WKZ12" s="101"/>
      <c r="WLA12" s="101"/>
      <c r="WLB12" s="101"/>
      <c r="WLC12" s="101"/>
      <c r="WLD12" s="101"/>
      <c r="WLE12" s="101"/>
      <c r="WLF12" s="101"/>
      <c r="WLG12" s="101"/>
      <c r="WLH12" s="101"/>
      <c r="WLI12" s="101"/>
      <c r="WLJ12" s="101"/>
      <c r="WLK12" s="101"/>
      <c r="WLL12" s="101"/>
      <c r="WLM12" s="101"/>
      <c r="WLN12" s="101"/>
      <c r="WLO12" s="101"/>
      <c r="WLP12" s="101"/>
      <c r="WLQ12" s="101"/>
      <c r="WLR12" s="101"/>
      <c r="WLS12" s="101"/>
      <c r="WLT12" s="101"/>
      <c r="WLU12" s="101"/>
      <c r="WLV12" s="101"/>
      <c r="WLW12" s="101"/>
      <c r="WLX12" s="101"/>
      <c r="WLY12" s="101"/>
      <c r="WLZ12" s="101"/>
      <c r="WMA12" s="101"/>
      <c r="WMB12" s="101"/>
      <c r="WMC12" s="101"/>
      <c r="WMD12" s="101"/>
      <c r="WME12" s="101"/>
      <c r="WMF12" s="101"/>
      <c r="WMG12" s="101"/>
      <c r="WMH12" s="101"/>
      <c r="WMI12" s="101"/>
      <c r="WMJ12" s="101"/>
      <c r="WMK12" s="101"/>
      <c r="WML12" s="101"/>
      <c r="WMM12" s="101"/>
      <c r="WMN12" s="101"/>
      <c r="WMO12" s="101"/>
      <c r="WMP12" s="101"/>
      <c r="WMQ12" s="101"/>
      <c r="WMR12" s="101"/>
      <c r="WMS12" s="101"/>
      <c r="WMT12" s="101"/>
      <c r="WMU12" s="101"/>
      <c r="WMV12" s="101"/>
      <c r="WMW12" s="101"/>
      <c r="WMX12" s="101"/>
      <c r="WMY12" s="101"/>
      <c r="WMZ12" s="101"/>
      <c r="WNA12" s="101"/>
      <c r="WNB12" s="101"/>
      <c r="WNC12" s="101"/>
      <c r="WND12" s="101"/>
      <c r="WNE12" s="101"/>
      <c r="WNF12" s="101"/>
      <c r="WNG12" s="101"/>
      <c r="WNH12" s="101"/>
      <c r="WNI12" s="101"/>
      <c r="WNJ12" s="101"/>
      <c r="WNK12" s="101"/>
      <c r="WNL12" s="101"/>
      <c r="WNM12" s="101"/>
      <c r="WNN12" s="101"/>
      <c r="WNO12" s="101"/>
      <c r="WNP12" s="101"/>
      <c r="WNQ12" s="101"/>
      <c r="WNR12" s="101"/>
      <c r="WNS12" s="101"/>
      <c r="WNT12" s="101"/>
      <c r="WNU12" s="101"/>
      <c r="WNV12" s="101"/>
      <c r="WNW12" s="101"/>
      <c r="WNX12" s="101"/>
      <c r="WNY12" s="101"/>
      <c r="WNZ12" s="101"/>
      <c r="WOA12" s="101"/>
      <c r="WOB12" s="101"/>
      <c r="WOC12" s="101"/>
      <c r="WOD12" s="101"/>
      <c r="WOE12" s="101"/>
      <c r="WOF12" s="101"/>
      <c r="WOG12" s="101"/>
      <c r="WOH12" s="101"/>
      <c r="WOI12" s="101"/>
      <c r="WOJ12" s="101"/>
      <c r="WOK12" s="101"/>
      <c r="WOL12" s="101"/>
      <c r="WOM12" s="101"/>
      <c r="WON12" s="101"/>
      <c r="WOO12" s="101"/>
      <c r="WOP12" s="101"/>
      <c r="WOQ12" s="101"/>
      <c r="WOR12" s="101"/>
      <c r="WOS12" s="101"/>
      <c r="WOT12" s="101"/>
      <c r="WOU12" s="101"/>
      <c r="WOV12" s="101"/>
      <c r="WOW12" s="101"/>
      <c r="WOX12" s="101"/>
      <c r="WOY12" s="101"/>
      <c r="WOZ12" s="101"/>
      <c r="WPA12" s="101"/>
      <c r="WPB12" s="101"/>
      <c r="WPC12" s="101"/>
      <c r="WPD12" s="101"/>
      <c r="WPE12" s="101"/>
      <c r="WPF12" s="101"/>
      <c r="WPG12" s="101"/>
      <c r="WPH12" s="101"/>
      <c r="WPI12" s="101"/>
      <c r="WPJ12" s="101"/>
      <c r="WPK12" s="101"/>
      <c r="WPL12" s="101"/>
      <c r="WPM12" s="101"/>
      <c r="WPN12" s="101"/>
      <c r="WPO12" s="101"/>
      <c r="WPP12" s="101"/>
      <c r="WPQ12" s="101"/>
      <c r="WPR12" s="101"/>
      <c r="WPS12" s="101"/>
      <c r="WPT12" s="101"/>
      <c r="WPU12" s="101"/>
      <c r="WPV12" s="101"/>
      <c r="WPW12" s="101"/>
      <c r="WPX12" s="101"/>
      <c r="WPY12" s="101"/>
      <c r="WPZ12" s="101"/>
      <c r="WQA12" s="101"/>
      <c r="WQB12" s="101"/>
      <c r="WQC12" s="101"/>
      <c r="WQD12" s="101"/>
      <c r="WQE12" s="101"/>
      <c r="WQF12" s="101"/>
      <c r="WQG12" s="101"/>
      <c r="WQH12" s="101"/>
      <c r="WQI12" s="101"/>
      <c r="WQJ12" s="101"/>
      <c r="WQK12" s="101"/>
      <c r="WQL12" s="101"/>
      <c r="WQM12" s="101"/>
      <c r="WQN12" s="101"/>
      <c r="WQO12" s="101"/>
      <c r="WQP12" s="101"/>
      <c r="WQQ12" s="101"/>
      <c r="WQR12" s="101"/>
      <c r="WQS12" s="101"/>
      <c r="WQT12" s="101"/>
      <c r="WQU12" s="101"/>
      <c r="WQV12" s="101"/>
      <c r="WQW12" s="101"/>
      <c r="WQX12" s="101"/>
      <c r="WQY12" s="101"/>
      <c r="WQZ12" s="101"/>
      <c r="WRA12" s="101"/>
      <c r="WRB12" s="101"/>
      <c r="WRC12" s="101"/>
      <c r="WRD12" s="101"/>
      <c r="WRE12" s="101"/>
      <c r="WRF12" s="101"/>
      <c r="WRG12" s="101"/>
      <c r="WRH12" s="101"/>
      <c r="WRI12" s="101"/>
      <c r="WRJ12" s="101"/>
      <c r="WRK12" s="101"/>
      <c r="WRL12" s="101"/>
      <c r="WRM12" s="101"/>
      <c r="WRN12" s="101"/>
      <c r="WRO12" s="101"/>
      <c r="WRP12" s="101"/>
      <c r="WRQ12" s="101"/>
      <c r="WRR12" s="101"/>
      <c r="WRS12" s="101"/>
      <c r="WRT12" s="101"/>
      <c r="WRU12" s="101"/>
      <c r="WRV12" s="101"/>
      <c r="WRW12" s="101"/>
      <c r="WRX12" s="101"/>
      <c r="WRY12" s="101"/>
      <c r="WRZ12" s="101"/>
      <c r="WSA12" s="101"/>
      <c r="WSB12" s="101"/>
      <c r="WSC12" s="101"/>
      <c r="WSD12" s="101"/>
      <c r="WSE12" s="101"/>
      <c r="WSF12" s="101"/>
      <c r="WSG12" s="101"/>
      <c r="WSH12" s="101"/>
      <c r="WSI12" s="101"/>
      <c r="WSJ12" s="101"/>
      <c r="WSK12" s="101"/>
      <c r="WSL12" s="101"/>
      <c r="WSM12" s="101"/>
      <c r="WSN12" s="101"/>
      <c r="WSO12" s="101"/>
      <c r="WSP12" s="101"/>
      <c r="WSQ12" s="101"/>
      <c r="WSR12" s="101"/>
      <c r="WSS12" s="101"/>
      <c r="WST12" s="101"/>
      <c r="WSU12" s="101"/>
      <c r="WSV12" s="101"/>
      <c r="WSW12" s="101"/>
      <c r="WSX12" s="101"/>
      <c r="WSY12" s="101"/>
      <c r="WSZ12" s="101"/>
      <c r="WTA12" s="101"/>
      <c r="WTB12" s="101"/>
      <c r="WTC12" s="101"/>
      <c r="WTD12" s="101"/>
      <c r="WTE12" s="101"/>
      <c r="WTF12" s="101"/>
      <c r="WTG12" s="101"/>
      <c r="WTH12" s="101"/>
      <c r="WTI12" s="101"/>
      <c r="WTJ12" s="101"/>
      <c r="WTK12" s="101"/>
      <c r="WTL12" s="101"/>
      <c r="WTM12" s="101"/>
      <c r="WTN12" s="101"/>
      <c r="WTO12" s="101"/>
      <c r="WTP12" s="101"/>
      <c r="WTQ12" s="101"/>
      <c r="WTR12" s="101"/>
      <c r="WTS12" s="101"/>
      <c r="WTT12" s="101"/>
      <c r="WTU12" s="101"/>
      <c r="WTV12" s="101"/>
      <c r="WTW12" s="101"/>
      <c r="WTX12" s="101"/>
      <c r="WTY12" s="101"/>
      <c r="WTZ12" s="101"/>
      <c r="WUA12" s="101"/>
      <c r="WUB12" s="101"/>
      <c r="WUC12" s="101"/>
      <c r="WUD12" s="101"/>
      <c r="WUE12" s="101"/>
      <c r="WUF12" s="101"/>
      <c r="WUG12" s="101"/>
      <c r="WUH12" s="101"/>
      <c r="WUI12" s="101"/>
      <c r="WUJ12" s="101"/>
      <c r="WUK12" s="101"/>
      <c r="WUL12" s="101"/>
      <c r="WUM12" s="101"/>
      <c r="WUN12" s="101"/>
      <c r="WUO12" s="101"/>
      <c r="WUP12" s="101"/>
      <c r="WUQ12" s="101"/>
      <c r="WUR12" s="101"/>
      <c r="WUS12" s="101"/>
      <c r="WUT12" s="101"/>
      <c r="WUU12" s="101"/>
      <c r="WUV12" s="101"/>
      <c r="WUW12" s="101"/>
      <c r="WUX12" s="101"/>
      <c r="WUY12" s="101"/>
      <c r="WUZ12" s="101"/>
      <c r="WVA12" s="101"/>
      <c r="WVB12" s="101"/>
      <c r="WVC12" s="101"/>
      <c r="WVD12" s="101"/>
      <c r="WVE12" s="101"/>
      <c r="WVF12" s="101"/>
      <c r="WVG12" s="101"/>
      <c r="WVH12" s="101"/>
      <c r="WVI12" s="101"/>
      <c r="WVJ12" s="101"/>
      <c r="WVK12" s="101"/>
      <c r="WVL12" s="101"/>
      <c r="WVM12" s="101"/>
      <c r="WVN12" s="101"/>
      <c r="WVO12" s="101"/>
      <c r="WVP12" s="101"/>
      <c r="WVQ12" s="101"/>
      <c r="WVR12" s="101"/>
      <c r="WVS12" s="101"/>
      <c r="WVT12" s="101"/>
      <c r="WVU12" s="101"/>
      <c r="WVV12" s="101"/>
      <c r="WVW12" s="101"/>
      <c r="WVX12" s="101"/>
      <c r="WVY12" s="101"/>
      <c r="WVZ12" s="101"/>
      <c r="WWA12" s="101"/>
      <c r="WWB12" s="101"/>
      <c r="WWC12" s="101"/>
      <c r="WWD12" s="101"/>
      <c r="WWE12" s="101"/>
      <c r="WWF12" s="101"/>
      <c r="WWG12" s="101"/>
      <c r="WWH12" s="101"/>
      <c r="WWI12" s="101"/>
      <c r="WWJ12" s="101"/>
      <c r="WWK12" s="101"/>
      <c r="WWL12" s="101"/>
      <c r="WWM12" s="101"/>
      <c r="WWN12" s="101"/>
      <c r="WWO12" s="101"/>
      <c r="WWP12" s="101"/>
      <c r="WWQ12" s="101"/>
      <c r="WWR12" s="101"/>
      <c r="WWS12" s="101"/>
      <c r="WWT12" s="101"/>
      <c r="WWU12" s="101"/>
      <c r="WWV12" s="101"/>
      <c r="WWW12" s="101"/>
      <c r="WWX12" s="101"/>
      <c r="WWY12" s="101"/>
      <c r="WWZ12" s="101"/>
      <c r="WXA12" s="101"/>
      <c r="WXB12" s="101"/>
      <c r="WXC12" s="101"/>
      <c r="WXD12" s="101"/>
      <c r="WXE12" s="101"/>
      <c r="WXF12" s="101"/>
      <c r="WXG12" s="101"/>
      <c r="WXH12" s="101"/>
      <c r="WXI12" s="101"/>
      <c r="WXJ12" s="101"/>
      <c r="WXK12" s="101"/>
      <c r="WXL12" s="101"/>
      <c r="WXM12" s="101"/>
      <c r="WXN12" s="101"/>
      <c r="WXO12" s="101"/>
      <c r="WXP12" s="101"/>
      <c r="WXQ12" s="101"/>
      <c r="WXR12" s="101"/>
      <c r="WXS12" s="101"/>
      <c r="WXT12" s="101"/>
      <c r="WXU12" s="101"/>
      <c r="WXV12" s="101"/>
      <c r="WXW12" s="101"/>
      <c r="WXX12" s="101"/>
      <c r="WXY12" s="101"/>
      <c r="WXZ12" s="101"/>
      <c r="WYA12" s="101"/>
      <c r="WYB12" s="101"/>
      <c r="WYC12" s="101"/>
      <c r="WYD12" s="101"/>
      <c r="WYE12" s="101"/>
      <c r="WYF12" s="101"/>
      <c r="WYG12" s="101"/>
      <c r="WYH12" s="101"/>
      <c r="WYI12" s="101"/>
      <c r="WYJ12" s="101"/>
      <c r="WYK12" s="101"/>
      <c r="WYL12" s="101"/>
      <c r="WYM12" s="101"/>
      <c r="WYN12" s="101"/>
      <c r="WYO12" s="101"/>
      <c r="WYP12" s="101"/>
      <c r="WYQ12" s="101"/>
      <c r="WYR12" s="101"/>
      <c r="WYS12" s="101"/>
      <c r="WYT12" s="101"/>
      <c r="WYU12" s="101"/>
      <c r="WYV12" s="101"/>
      <c r="WYW12" s="101"/>
      <c r="WYX12" s="101"/>
      <c r="WYY12" s="101"/>
      <c r="WYZ12" s="101"/>
      <c r="WZA12" s="101"/>
      <c r="WZB12" s="101"/>
      <c r="WZC12" s="101"/>
      <c r="WZD12" s="101"/>
      <c r="WZE12" s="101"/>
      <c r="WZF12" s="101"/>
      <c r="WZG12" s="101"/>
      <c r="WZH12" s="101"/>
      <c r="WZI12" s="101"/>
      <c r="WZJ12" s="101"/>
      <c r="WZK12" s="101"/>
      <c r="WZL12" s="101"/>
      <c r="WZM12" s="101"/>
      <c r="WZN12" s="101"/>
      <c r="WZO12" s="101"/>
      <c r="WZP12" s="101"/>
      <c r="WZQ12" s="101"/>
      <c r="WZR12" s="101"/>
      <c r="WZS12" s="101"/>
      <c r="WZT12" s="101"/>
      <c r="WZU12" s="101"/>
      <c r="WZV12" s="101"/>
      <c r="WZW12" s="101"/>
      <c r="WZX12" s="101"/>
      <c r="WZY12" s="101"/>
      <c r="WZZ12" s="101"/>
      <c r="XAA12" s="101"/>
      <c r="XAB12" s="101"/>
      <c r="XAC12" s="101"/>
      <c r="XAD12" s="101"/>
      <c r="XAE12" s="101"/>
      <c r="XAF12" s="101"/>
      <c r="XAG12" s="101"/>
      <c r="XAH12" s="101"/>
      <c r="XAI12" s="101"/>
      <c r="XAJ12" s="101"/>
      <c r="XAK12" s="101"/>
      <c r="XAL12" s="101"/>
      <c r="XAM12" s="101"/>
      <c r="XAN12" s="101"/>
      <c r="XAO12" s="101"/>
      <c r="XAP12" s="101"/>
      <c r="XAQ12" s="101"/>
      <c r="XAR12" s="101"/>
      <c r="XAS12" s="101"/>
      <c r="XAT12" s="101"/>
      <c r="XAU12" s="101"/>
      <c r="XAV12" s="101"/>
      <c r="XAW12" s="101"/>
      <c r="XAX12" s="101"/>
      <c r="XAY12" s="101"/>
      <c r="XAZ12" s="101"/>
      <c r="XBA12" s="101"/>
      <c r="XBB12" s="101"/>
      <c r="XBC12" s="101"/>
      <c r="XBD12" s="101"/>
      <c r="XBE12" s="101"/>
      <c r="XBF12" s="101"/>
      <c r="XBG12" s="101"/>
      <c r="XBH12" s="101"/>
      <c r="XBI12" s="101"/>
      <c r="XBJ12" s="101"/>
      <c r="XBK12" s="101"/>
      <c r="XBL12" s="101"/>
      <c r="XBM12" s="101"/>
      <c r="XBN12" s="101"/>
      <c r="XBO12" s="101"/>
      <c r="XBP12" s="101"/>
      <c r="XBQ12" s="101"/>
      <c r="XBR12" s="101"/>
      <c r="XBS12" s="101"/>
      <c r="XBT12" s="101"/>
      <c r="XBU12" s="101"/>
      <c r="XBV12" s="101"/>
      <c r="XBW12" s="101"/>
      <c r="XBX12" s="101"/>
      <c r="XBY12" s="101"/>
      <c r="XBZ12" s="101"/>
      <c r="XCA12" s="101"/>
      <c r="XCB12" s="101"/>
      <c r="XCC12" s="101"/>
      <c r="XCD12" s="101"/>
      <c r="XCE12" s="101"/>
      <c r="XCF12" s="101"/>
      <c r="XCG12" s="101"/>
      <c r="XCH12" s="101"/>
      <c r="XCI12" s="101"/>
      <c r="XCJ12" s="101"/>
      <c r="XCK12" s="101"/>
      <c r="XCL12" s="101"/>
      <c r="XCM12" s="101"/>
      <c r="XCN12" s="101"/>
      <c r="XCO12" s="101"/>
      <c r="XCP12" s="101"/>
      <c r="XCQ12" s="101"/>
      <c r="XCR12" s="101"/>
      <c r="XCS12" s="101"/>
      <c r="XCT12" s="101"/>
      <c r="XCU12" s="101"/>
      <c r="XCV12" s="101"/>
      <c r="XCW12" s="101"/>
      <c r="XCX12" s="101"/>
      <c r="XCY12" s="101"/>
      <c r="XCZ12" s="101"/>
      <c r="XDA12" s="101"/>
      <c r="XDB12" s="101"/>
      <c r="XDC12" s="101"/>
      <c r="XDD12" s="101"/>
      <c r="XDE12" s="101"/>
      <c r="XDF12" s="101"/>
      <c r="XDG12" s="101"/>
      <c r="XDH12" s="101"/>
      <c r="XDI12" s="101"/>
      <c r="XDJ12" s="101"/>
      <c r="XDK12" s="101"/>
      <c r="XDL12" s="101"/>
      <c r="XDM12" s="101"/>
      <c r="XDN12" s="101"/>
      <c r="XDO12" s="101"/>
      <c r="XDP12" s="101"/>
      <c r="XDQ12" s="101"/>
      <c r="XDR12" s="101"/>
      <c r="XDS12" s="101"/>
      <c r="XDT12" s="101"/>
      <c r="XDU12" s="101"/>
      <c r="XDV12" s="101"/>
      <c r="XDW12" s="101"/>
      <c r="XDX12" s="101"/>
      <c r="XDY12" s="101"/>
      <c r="XDZ12" s="101"/>
      <c r="XEA12" s="101"/>
      <c r="XEB12" s="101"/>
      <c r="XEC12" s="101"/>
      <c r="XED12" s="101"/>
      <c r="XEE12" s="101"/>
      <c r="XEF12" s="101"/>
      <c r="XEG12" s="101"/>
      <c r="XEH12" s="101"/>
      <c r="XEI12" s="101"/>
      <c r="XEJ12" s="101"/>
      <c r="XEK12" s="101"/>
      <c r="XEL12" s="101"/>
      <c r="XEM12" s="101"/>
      <c r="XEN12" s="101"/>
      <c r="XEO12" s="101"/>
      <c r="XEP12" s="101"/>
      <c r="XEQ12" s="101"/>
    </row>
    <row r="13" s="3" customFormat="1" ht="153" hidden="1" customHeight="1" spans="1:24">
      <c r="A13" s="24">
        <v>4</v>
      </c>
      <c r="B13" s="26" t="s">
        <v>53</v>
      </c>
      <c r="C13" s="26" t="s">
        <v>31</v>
      </c>
      <c r="D13" s="23" t="s">
        <v>32</v>
      </c>
      <c r="E13" s="26" t="s">
        <v>54</v>
      </c>
      <c r="F13" s="47" t="s">
        <v>55</v>
      </c>
      <c r="G13" s="48"/>
      <c r="H13" s="49">
        <v>350</v>
      </c>
      <c r="I13" s="49">
        <v>350</v>
      </c>
      <c r="J13" s="49"/>
      <c r="K13" s="49"/>
      <c r="L13" s="70" t="s">
        <v>56</v>
      </c>
      <c r="M13" s="77" t="s">
        <v>57</v>
      </c>
      <c r="N13" s="81">
        <v>0.0058</v>
      </c>
      <c r="O13" s="81">
        <v>0.0008</v>
      </c>
      <c r="P13" s="81">
        <v>0.005</v>
      </c>
      <c r="Q13" s="81">
        <v>0.0174</v>
      </c>
      <c r="R13" s="81">
        <v>0.0024</v>
      </c>
      <c r="S13" s="81">
        <v>0.015</v>
      </c>
      <c r="T13" s="26" t="s">
        <v>58</v>
      </c>
      <c r="U13" s="26" t="s">
        <v>58</v>
      </c>
      <c r="V13" s="26" t="s">
        <v>59</v>
      </c>
      <c r="W13" s="94">
        <v>46143</v>
      </c>
      <c r="X13" s="26" t="s">
        <v>60</v>
      </c>
    </row>
    <row r="14" s="1" customFormat="1" ht="147" hidden="1" customHeight="1" spans="1:24">
      <c r="A14" s="24">
        <v>5</v>
      </c>
      <c r="B14" s="27" t="s">
        <v>61</v>
      </c>
      <c r="C14" s="27" t="s">
        <v>31</v>
      </c>
      <c r="D14" s="23" t="s">
        <v>32</v>
      </c>
      <c r="E14" s="27" t="s">
        <v>62</v>
      </c>
      <c r="F14" s="50" t="s">
        <v>63</v>
      </c>
      <c r="G14" s="51">
        <v>280</v>
      </c>
      <c r="H14" s="27">
        <v>280</v>
      </c>
      <c r="I14" s="27">
        <v>280</v>
      </c>
      <c r="J14" s="27"/>
      <c r="K14" s="27"/>
      <c r="L14" s="74" t="s">
        <v>64</v>
      </c>
      <c r="M14" s="74" t="s">
        <v>65</v>
      </c>
      <c r="N14" s="22">
        <f>O14+P14</f>
        <v>0.0035</v>
      </c>
      <c r="O14" s="82">
        <v>0.0005</v>
      </c>
      <c r="P14" s="82">
        <v>0.003</v>
      </c>
      <c r="Q14" s="92">
        <f>R14+S14</f>
        <v>0.0102</v>
      </c>
      <c r="R14" s="82">
        <v>0.0012</v>
      </c>
      <c r="S14" s="82">
        <v>0.009</v>
      </c>
      <c r="T14" s="27" t="s">
        <v>66</v>
      </c>
      <c r="U14" s="26" t="s">
        <v>58</v>
      </c>
      <c r="V14" s="27" t="s">
        <v>67</v>
      </c>
      <c r="W14" s="94">
        <v>46143</v>
      </c>
      <c r="X14" s="94" t="s">
        <v>60</v>
      </c>
    </row>
    <row r="15" s="1" customFormat="1" ht="138" hidden="1" customHeight="1" spans="1:24">
      <c r="A15" s="28">
        <v>6</v>
      </c>
      <c r="B15" s="27" t="s">
        <v>68</v>
      </c>
      <c r="C15" s="27" t="s">
        <v>31</v>
      </c>
      <c r="D15" s="23" t="s">
        <v>32</v>
      </c>
      <c r="E15" s="27" t="s">
        <v>69</v>
      </c>
      <c r="F15" s="50" t="s">
        <v>70</v>
      </c>
      <c r="G15" s="27">
        <v>235</v>
      </c>
      <c r="H15" s="27">
        <v>235</v>
      </c>
      <c r="I15" s="27">
        <v>235</v>
      </c>
      <c r="J15" s="27"/>
      <c r="K15" s="27"/>
      <c r="L15" s="74" t="s">
        <v>71</v>
      </c>
      <c r="M15" s="50" t="s">
        <v>72</v>
      </c>
      <c r="N15" s="83">
        <f>O15+P15</f>
        <v>0.0035</v>
      </c>
      <c r="O15" s="83">
        <v>0.0004</v>
      </c>
      <c r="P15" s="83">
        <v>0.0031</v>
      </c>
      <c r="Q15" s="83">
        <f>R15+S15</f>
        <v>0.0107</v>
      </c>
      <c r="R15" s="83">
        <v>0.0009</v>
      </c>
      <c r="S15" s="83">
        <v>0.0098</v>
      </c>
      <c r="T15" s="27" t="s">
        <v>66</v>
      </c>
      <c r="U15" s="26" t="s">
        <v>58</v>
      </c>
      <c r="V15" s="27" t="s">
        <v>67</v>
      </c>
      <c r="W15" s="94">
        <v>46143</v>
      </c>
      <c r="X15" s="27" t="s">
        <v>60</v>
      </c>
    </row>
    <row r="16" s="1" customFormat="1" ht="150" hidden="1" customHeight="1" spans="1:24">
      <c r="A16" s="24">
        <v>7</v>
      </c>
      <c r="B16" s="23" t="s">
        <v>73</v>
      </c>
      <c r="C16" s="29" t="s">
        <v>31</v>
      </c>
      <c r="D16" s="23" t="s">
        <v>32</v>
      </c>
      <c r="E16" s="23" t="s">
        <v>74</v>
      </c>
      <c r="F16" s="47" t="s">
        <v>75</v>
      </c>
      <c r="G16" s="41"/>
      <c r="H16" s="43">
        <v>640</v>
      </c>
      <c r="I16" s="43">
        <v>640</v>
      </c>
      <c r="J16" s="43"/>
      <c r="K16" s="43"/>
      <c r="L16" s="47" t="s">
        <v>76</v>
      </c>
      <c r="M16" s="47" t="s">
        <v>77</v>
      </c>
      <c r="N16" s="31">
        <v>0.0066</v>
      </c>
      <c r="O16" s="31">
        <v>0.0013</v>
      </c>
      <c r="P16" s="31">
        <v>0.0053</v>
      </c>
      <c r="Q16" s="31">
        <v>0.0102</v>
      </c>
      <c r="R16" s="31">
        <v>0.0017</v>
      </c>
      <c r="S16" s="31">
        <v>0.0085</v>
      </c>
      <c r="T16" s="31" t="s">
        <v>78</v>
      </c>
      <c r="U16" s="23" t="s">
        <v>79</v>
      </c>
      <c r="V16" s="35" t="s">
        <v>80</v>
      </c>
      <c r="W16" s="35" t="s">
        <v>81</v>
      </c>
      <c r="X16" s="32" t="s">
        <v>60</v>
      </c>
    </row>
    <row r="17" s="4" customFormat="1" ht="47" customHeight="1" spans="1:24">
      <c r="A17" s="20" t="s">
        <v>82</v>
      </c>
      <c r="B17" s="21"/>
      <c r="C17" s="21"/>
      <c r="D17" s="21"/>
      <c r="E17" s="21"/>
      <c r="F17" s="47"/>
      <c r="G17" s="23"/>
      <c r="H17" s="52">
        <f>SUM(H18:H24)</f>
        <v>1378</v>
      </c>
      <c r="I17" s="52">
        <f>I18+I19+I20+I21</f>
        <v>508</v>
      </c>
      <c r="J17" s="52">
        <f>J18+J19+J20+J21</f>
        <v>508</v>
      </c>
      <c r="K17" s="52">
        <f>K18+K19+K20+K21</f>
        <v>0</v>
      </c>
      <c r="L17" s="47"/>
      <c r="M17" s="47"/>
      <c r="N17" s="31"/>
      <c r="O17" s="31"/>
      <c r="P17" s="31"/>
      <c r="Q17" s="31"/>
      <c r="R17" s="31"/>
      <c r="S17" s="31"/>
      <c r="T17" s="23"/>
      <c r="U17" s="23"/>
      <c r="V17" s="23"/>
      <c r="W17" s="23"/>
      <c r="X17" s="23"/>
    </row>
    <row r="18" s="5" customFormat="1" ht="165" customHeight="1" spans="1:24">
      <c r="A18" s="30">
        <v>1</v>
      </c>
      <c r="B18" s="25" t="s">
        <v>83</v>
      </c>
      <c r="C18" s="25" t="s">
        <v>31</v>
      </c>
      <c r="D18" s="23" t="s">
        <v>32</v>
      </c>
      <c r="E18" s="25" t="s">
        <v>84</v>
      </c>
      <c r="F18" s="45" t="s">
        <v>85</v>
      </c>
      <c r="G18" s="53"/>
      <c r="H18" s="43">
        <v>93</v>
      </c>
      <c r="I18" s="43">
        <v>93</v>
      </c>
      <c r="J18" s="43">
        <v>93</v>
      </c>
      <c r="K18" s="43"/>
      <c r="L18" s="47" t="s">
        <v>86</v>
      </c>
      <c r="M18" s="56" t="s">
        <v>87</v>
      </c>
      <c r="N18" s="31">
        <v>0.0116</v>
      </c>
      <c r="O18" s="31">
        <v>0.0014</v>
      </c>
      <c r="P18" s="31">
        <v>0.0102</v>
      </c>
      <c r="Q18" s="31">
        <v>0.0348</v>
      </c>
      <c r="R18" s="31">
        <v>0.0042</v>
      </c>
      <c r="S18" s="31">
        <v>0.0306</v>
      </c>
      <c r="T18" s="23" t="s">
        <v>88</v>
      </c>
      <c r="U18" s="23" t="s">
        <v>37</v>
      </c>
      <c r="V18" s="23" t="s">
        <v>59</v>
      </c>
      <c r="W18" s="94">
        <v>46143</v>
      </c>
      <c r="X18" s="94"/>
    </row>
    <row r="19" s="6" customFormat="1" ht="244" customHeight="1" spans="1:24">
      <c r="A19" s="26">
        <v>2</v>
      </c>
      <c r="B19" s="26" t="s">
        <v>89</v>
      </c>
      <c r="C19" s="26" t="s">
        <v>31</v>
      </c>
      <c r="D19" s="23" t="s">
        <v>32</v>
      </c>
      <c r="E19" s="26" t="s">
        <v>84</v>
      </c>
      <c r="F19" s="54" t="s">
        <v>90</v>
      </c>
      <c r="G19" s="26"/>
      <c r="H19" s="43">
        <v>75</v>
      </c>
      <c r="I19" s="43">
        <v>75</v>
      </c>
      <c r="J19" s="43">
        <v>75</v>
      </c>
      <c r="K19" s="43"/>
      <c r="L19" s="70" t="s">
        <v>91</v>
      </c>
      <c r="M19" s="77" t="s">
        <v>92</v>
      </c>
      <c r="N19" s="35">
        <v>0.0116</v>
      </c>
      <c r="O19" s="35">
        <v>0.0014</v>
      </c>
      <c r="P19" s="35">
        <v>0.0102</v>
      </c>
      <c r="Q19" s="35">
        <v>0.0348</v>
      </c>
      <c r="R19" s="35">
        <v>0.0042</v>
      </c>
      <c r="S19" s="35">
        <v>0.0306</v>
      </c>
      <c r="T19" s="26"/>
      <c r="U19" s="23" t="s">
        <v>37</v>
      </c>
      <c r="V19" s="26" t="s">
        <v>59</v>
      </c>
      <c r="W19" s="26">
        <v>2026.05</v>
      </c>
      <c r="X19" s="26"/>
    </row>
    <row r="20" s="1" customFormat="1" ht="132" customHeight="1" spans="1:24">
      <c r="A20" s="31">
        <v>3</v>
      </c>
      <c r="B20" s="23" t="s">
        <v>93</v>
      </c>
      <c r="C20" s="23" t="s">
        <v>31</v>
      </c>
      <c r="D20" s="23" t="s">
        <v>32</v>
      </c>
      <c r="E20" s="23" t="s">
        <v>94</v>
      </c>
      <c r="F20" s="47" t="s">
        <v>95</v>
      </c>
      <c r="G20" s="55"/>
      <c r="H20" s="43">
        <v>190</v>
      </c>
      <c r="I20" s="43">
        <v>190</v>
      </c>
      <c r="J20" s="43">
        <v>190</v>
      </c>
      <c r="K20" s="43"/>
      <c r="L20" s="47" t="s">
        <v>96</v>
      </c>
      <c r="M20" s="47" t="s">
        <v>97</v>
      </c>
      <c r="N20" s="31">
        <v>0.005</v>
      </c>
      <c r="O20" s="31">
        <v>0.0002</v>
      </c>
      <c r="P20" s="31">
        <v>0.0048</v>
      </c>
      <c r="Q20" s="31">
        <v>0.0136</v>
      </c>
      <c r="R20" s="31">
        <v>0.0004</v>
      </c>
      <c r="S20" s="31">
        <v>0.0132</v>
      </c>
      <c r="T20" s="93"/>
      <c r="U20" s="23" t="s">
        <v>37</v>
      </c>
      <c r="V20" s="23" t="s">
        <v>98</v>
      </c>
      <c r="W20" s="94">
        <v>46143</v>
      </c>
      <c r="X20" s="94"/>
    </row>
    <row r="21" s="1" customFormat="1" ht="141" customHeight="1" spans="1:24">
      <c r="A21" s="30">
        <v>4</v>
      </c>
      <c r="B21" s="23" t="s">
        <v>99</v>
      </c>
      <c r="C21" s="23" t="s">
        <v>31</v>
      </c>
      <c r="D21" s="23" t="s">
        <v>32</v>
      </c>
      <c r="E21" s="23" t="s">
        <v>100</v>
      </c>
      <c r="F21" s="47" t="s">
        <v>101</v>
      </c>
      <c r="G21" s="47"/>
      <c r="H21" s="43">
        <v>150</v>
      </c>
      <c r="I21" s="43">
        <v>150</v>
      </c>
      <c r="J21" s="43">
        <v>150</v>
      </c>
      <c r="K21" s="43"/>
      <c r="L21" s="47" t="s">
        <v>102</v>
      </c>
      <c r="M21" s="47" t="s">
        <v>103</v>
      </c>
      <c r="N21" s="23">
        <v>0.008</v>
      </c>
      <c r="O21" s="23">
        <v>0.001</v>
      </c>
      <c r="P21" s="23">
        <v>0.007</v>
      </c>
      <c r="Q21" s="23">
        <v>0.0252</v>
      </c>
      <c r="R21" s="23">
        <v>0.0024</v>
      </c>
      <c r="S21" s="23">
        <v>0.0228</v>
      </c>
      <c r="T21" s="47"/>
      <c r="U21" s="23" t="s">
        <v>37</v>
      </c>
      <c r="V21" s="23" t="s">
        <v>104</v>
      </c>
      <c r="W21" s="94">
        <v>46143</v>
      </c>
      <c r="X21" s="94"/>
    </row>
    <row r="22" s="1" customFormat="1" ht="271" hidden="1" customHeight="1" spans="1:24">
      <c r="A22" s="31">
        <v>5</v>
      </c>
      <c r="B22" s="32" t="s">
        <v>105</v>
      </c>
      <c r="C22" s="32" t="s">
        <v>31</v>
      </c>
      <c r="D22" s="23" t="s">
        <v>32</v>
      </c>
      <c r="E22" s="32" t="s">
        <v>41</v>
      </c>
      <c r="F22" s="56" t="s">
        <v>106</v>
      </c>
      <c r="G22" s="52" t="s">
        <v>107</v>
      </c>
      <c r="H22" s="57">
        <v>460</v>
      </c>
      <c r="I22" s="57">
        <v>460</v>
      </c>
      <c r="J22" s="57"/>
      <c r="K22" s="57"/>
      <c r="L22" s="75" t="s">
        <v>108</v>
      </c>
      <c r="M22" s="84" t="s">
        <v>109</v>
      </c>
      <c r="N22" s="22">
        <f>O22+P22</f>
        <v>0.0035</v>
      </c>
      <c r="O22" s="22">
        <v>0.0002</v>
      </c>
      <c r="P22" s="22">
        <v>0.0033</v>
      </c>
      <c r="Q22" s="22">
        <f>R22+S22</f>
        <v>0.0123</v>
      </c>
      <c r="R22" s="22">
        <f>5/10000</f>
        <v>0.0005</v>
      </c>
      <c r="S22" s="22">
        <f>118/10000</f>
        <v>0.0118</v>
      </c>
      <c r="T22" s="65" t="s">
        <v>110</v>
      </c>
      <c r="U22" s="26" t="s">
        <v>58</v>
      </c>
      <c r="V22" s="22" t="s">
        <v>45</v>
      </c>
      <c r="W22" s="94">
        <v>46143</v>
      </c>
      <c r="X22" s="94" t="s">
        <v>60</v>
      </c>
    </row>
    <row r="23" s="1" customFormat="1" ht="160" hidden="1" customHeight="1" spans="1:24">
      <c r="A23" s="30">
        <v>6</v>
      </c>
      <c r="B23" s="23" t="s">
        <v>111</v>
      </c>
      <c r="C23" s="23" t="s">
        <v>31</v>
      </c>
      <c r="D23" s="23" t="s">
        <v>32</v>
      </c>
      <c r="E23" s="23" t="s">
        <v>112</v>
      </c>
      <c r="F23" s="47" t="s">
        <v>113</v>
      </c>
      <c r="G23" s="55">
        <v>160</v>
      </c>
      <c r="H23" s="43">
        <v>160</v>
      </c>
      <c r="I23" s="43">
        <v>160</v>
      </c>
      <c r="J23" s="43"/>
      <c r="K23" s="43"/>
      <c r="L23" s="47" t="s">
        <v>114</v>
      </c>
      <c r="M23" s="47" t="s">
        <v>115</v>
      </c>
      <c r="N23" s="31">
        <v>0.001</v>
      </c>
      <c r="O23" s="31">
        <v>0.0004</v>
      </c>
      <c r="P23" s="31">
        <v>0.0006</v>
      </c>
      <c r="Q23" s="31">
        <v>0.0012</v>
      </c>
      <c r="R23" s="31">
        <v>0.0005</v>
      </c>
      <c r="S23" s="31">
        <v>0.0007</v>
      </c>
      <c r="T23" s="93" t="s">
        <v>78</v>
      </c>
      <c r="U23" s="23" t="s">
        <v>79</v>
      </c>
      <c r="V23" s="35" t="s">
        <v>80</v>
      </c>
      <c r="W23" s="35" t="s">
        <v>81</v>
      </c>
      <c r="X23" s="94" t="s">
        <v>60</v>
      </c>
    </row>
    <row r="24" s="2" customFormat="1" ht="157" hidden="1" customHeight="1" spans="1:16371">
      <c r="A24" s="30">
        <v>7</v>
      </c>
      <c r="B24" s="23" t="s">
        <v>116</v>
      </c>
      <c r="C24" s="23" t="s">
        <v>31</v>
      </c>
      <c r="D24" s="23" t="s">
        <v>32</v>
      </c>
      <c r="E24" s="23" t="s">
        <v>117</v>
      </c>
      <c r="F24" s="47" t="s">
        <v>118</v>
      </c>
      <c r="G24" s="47"/>
      <c r="H24" s="43">
        <v>250</v>
      </c>
      <c r="I24" s="43">
        <v>250</v>
      </c>
      <c r="J24" s="43"/>
      <c r="K24" s="43"/>
      <c r="L24" s="47" t="s">
        <v>119</v>
      </c>
      <c r="M24" s="47" t="s">
        <v>120</v>
      </c>
      <c r="N24" s="31">
        <v>0.004</v>
      </c>
      <c r="O24" s="31">
        <v>0.0005</v>
      </c>
      <c r="P24" s="31">
        <v>0.0035</v>
      </c>
      <c r="Q24" s="31">
        <f>R24+S24</f>
        <v>0.0124</v>
      </c>
      <c r="R24" s="31">
        <v>0.0016</v>
      </c>
      <c r="S24" s="31">
        <v>0.0108</v>
      </c>
      <c r="T24" s="47"/>
      <c r="U24" s="23" t="s">
        <v>79</v>
      </c>
      <c r="V24" s="23" t="s">
        <v>51</v>
      </c>
      <c r="W24" s="94">
        <v>46143</v>
      </c>
      <c r="X24" s="23" t="s">
        <v>60</v>
      </c>
      <c r="Y24" s="101"/>
      <c r="Z24" s="101"/>
      <c r="AA24" s="101"/>
      <c r="AB24" s="101"/>
      <c r="AC24" s="101"/>
      <c r="AD24" s="101"/>
      <c r="AE24" s="101"/>
      <c r="AF24" s="101"/>
      <c r="AG24" s="101"/>
      <c r="AH24" s="101"/>
      <c r="AI24" s="101"/>
      <c r="AJ24" s="101"/>
      <c r="AK24" s="101"/>
      <c r="AL24" s="101"/>
      <c r="AM24" s="101"/>
      <c r="AN24" s="101"/>
      <c r="AO24" s="101"/>
      <c r="AP24" s="101"/>
      <c r="AQ24" s="101"/>
      <c r="AR24" s="101"/>
      <c r="AS24" s="101"/>
      <c r="AT24" s="101"/>
      <c r="AU24" s="101"/>
      <c r="AV24" s="101"/>
      <c r="AW24" s="101"/>
      <c r="AX24" s="101"/>
      <c r="AY24" s="101"/>
      <c r="AZ24" s="101"/>
      <c r="BA24" s="101"/>
      <c r="BB24" s="101"/>
      <c r="BC24" s="101"/>
      <c r="BD24" s="101"/>
      <c r="BE24" s="101"/>
      <c r="BF24" s="101"/>
      <c r="BG24" s="101"/>
      <c r="BH24" s="101"/>
      <c r="BI24" s="101"/>
      <c r="BJ24" s="101"/>
      <c r="BK24" s="101"/>
      <c r="BL24" s="101"/>
      <c r="BM24" s="101"/>
      <c r="BN24" s="101"/>
      <c r="BO24" s="101"/>
      <c r="BP24" s="101"/>
      <c r="BQ24" s="101"/>
      <c r="BR24" s="101"/>
      <c r="BS24" s="101"/>
      <c r="BT24" s="101"/>
      <c r="BU24" s="101"/>
      <c r="BV24" s="101"/>
      <c r="BW24" s="101"/>
      <c r="BX24" s="101"/>
      <c r="BY24" s="101"/>
      <c r="BZ24" s="101"/>
      <c r="CA24" s="101"/>
      <c r="CB24" s="101"/>
      <c r="CC24" s="101"/>
      <c r="CD24" s="101"/>
      <c r="CE24" s="101"/>
      <c r="CF24" s="101"/>
      <c r="CG24" s="101"/>
      <c r="CH24" s="101"/>
      <c r="CI24" s="101"/>
      <c r="CJ24" s="101"/>
      <c r="CK24" s="101"/>
      <c r="CL24" s="101"/>
      <c r="CM24" s="101"/>
      <c r="CN24" s="101"/>
      <c r="CO24" s="101"/>
      <c r="CP24" s="101"/>
      <c r="CQ24" s="101"/>
      <c r="CR24" s="101"/>
      <c r="CS24" s="101"/>
      <c r="CT24" s="101"/>
      <c r="CU24" s="101"/>
      <c r="CV24" s="101"/>
      <c r="CW24" s="101"/>
      <c r="CX24" s="101"/>
      <c r="CY24" s="101"/>
      <c r="CZ24" s="101"/>
      <c r="DA24" s="101"/>
      <c r="DB24" s="101"/>
      <c r="DC24" s="101"/>
      <c r="DD24" s="101"/>
      <c r="DE24" s="101"/>
      <c r="DF24" s="101"/>
      <c r="DG24" s="101"/>
      <c r="DH24" s="101"/>
      <c r="DI24" s="101"/>
      <c r="DJ24" s="101"/>
      <c r="DK24" s="101"/>
      <c r="DL24" s="101"/>
      <c r="DM24" s="101"/>
      <c r="DN24" s="101"/>
      <c r="DO24" s="101"/>
      <c r="DP24" s="101"/>
      <c r="DQ24" s="101"/>
      <c r="DR24" s="101"/>
      <c r="DS24" s="101"/>
      <c r="DT24" s="101"/>
      <c r="DU24" s="101"/>
      <c r="DV24" s="101"/>
      <c r="DW24" s="101"/>
      <c r="DX24" s="101"/>
      <c r="DY24" s="101"/>
      <c r="DZ24" s="101"/>
      <c r="EA24" s="101"/>
      <c r="EB24" s="101"/>
      <c r="EC24" s="101"/>
      <c r="ED24" s="101"/>
      <c r="EE24" s="101"/>
      <c r="EF24" s="101"/>
      <c r="EG24" s="101"/>
      <c r="EH24" s="101"/>
      <c r="EI24" s="101"/>
      <c r="EJ24" s="101"/>
      <c r="EK24" s="101"/>
      <c r="EL24" s="101"/>
      <c r="EM24" s="101"/>
      <c r="EN24" s="101"/>
      <c r="EO24" s="101"/>
      <c r="EP24" s="101"/>
      <c r="EQ24" s="101"/>
      <c r="ER24" s="101"/>
      <c r="ES24" s="101"/>
      <c r="ET24" s="101"/>
      <c r="EU24" s="101"/>
      <c r="EV24" s="101"/>
      <c r="EW24" s="101"/>
      <c r="EX24" s="101"/>
      <c r="EY24" s="101"/>
      <c r="EZ24" s="101"/>
      <c r="FA24" s="101"/>
      <c r="FB24" s="101"/>
      <c r="FC24" s="101"/>
      <c r="FD24" s="101"/>
      <c r="FE24" s="101"/>
      <c r="FF24" s="101"/>
      <c r="FG24" s="101"/>
      <c r="FH24" s="101"/>
      <c r="FI24" s="101"/>
      <c r="FJ24" s="101"/>
      <c r="FK24" s="101"/>
      <c r="FL24" s="101"/>
      <c r="FM24" s="101"/>
      <c r="FN24" s="101"/>
      <c r="FO24" s="101"/>
      <c r="FP24" s="101"/>
      <c r="FQ24" s="101"/>
      <c r="FR24" s="101"/>
      <c r="FS24" s="101"/>
      <c r="FT24" s="101"/>
      <c r="FU24" s="101"/>
      <c r="FV24" s="101"/>
      <c r="FW24" s="101"/>
      <c r="FX24" s="101"/>
      <c r="FY24" s="101"/>
      <c r="FZ24" s="101"/>
      <c r="GA24" s="101"/>
      <c r="GB24" s="101"/>
      <c r="GC24" s="101"/>
      <c r="GD24" s="101"/>
      <c r="GE24" s="101"/>
      <c r="GF24" s="101"/>
      <c r="GG24" s="101"/>
      <c r="GH24" s="101"/>
      <c r="GI24" s="101"/>
      <c r="GJ24" s="101"/>
      <c r="GK24" s="101"/>
      <c r="GL24" s="101"/>
      <c r="GM24" s="101"/>
      <c r="GN24" s="101"/>
      <c r="GO24" s="101"/>
      <c r="GP24" s="101"/>
      <c r="GQ24" s="101"/>
      <c r="GR24" s="101"/>
      <c r="GS24" s="101"/>
      <c r="GT24" s="101"/>
      <c r="GU24" s="101"/>
      <c r="GV24" s="101"/>
      <c r="GW24" s="101"/>
      <c r="GX24" s="101"/>
      <c r="GY24" s="101"/>
      <c r="GZ24" s="101"/>
      <c r="HA24" s="101"/>
      <c r="HB24" s="101"/>
      <c r="HC24" s="101"/>
      <c r="HD24" s="101"/>
      <c r="HE24" s="101"/>
      <c r="HF24" s="101"/>
      <c r="HG24" s="101"/>
      <c r="HH24" s="101"/>
      <c r="HI24" s="101"/>
      <c r="HJ24" s="101"/>
      <c r="HK24" s="101"/>
      <c r="HL24" s="101"/>
      <c r="HM24" s="101"/>
      <c r="HN24" s="101"/>
      <c r="HO24" s="101"/>
      <c r="HP24" s="101"/>
      <c r="HQ24" s="101"/>
      <c r="HR24" s="101"/>
      <c r="HS24" s="101"/>
      <c r="HT24" s="101"/>
      <c r="HU24" s="101"/>
      <c r="HV24" s="101"/>
      <c r="HW24" s="101"/>
      <c r="HX24" s="101"/>
      <c r="HY24" s="101"/>
      <c r="HZ24" s="101"/>
      <c r="IA24" s="101"/>
      <c r="IB24" s="101"/>
      <c r="IC24" s="101"/>
      <c r="ID24" s="101"/>
      <c r="IE24" s="101"/>
      <c r="IF24" s="101"/>
      <c r="IG24" s="101"/>
      <c r="IH24" s="101"/>
      <c r="II24" s="101"/>
      <c r="IJ24" s="101"/>
      <c r="IK24" s="101"/>
      <c r="IL24" s="101"/>
      <c r="IM24" s="101"/>
      <c r="IN24" s="101"/>
      <c r="IO24" s="101"/>
      <c r="IP24" s="101"/>
      <c r="IQ24" s="101"/>
      <c r="IR24" s="101"/>
      <c r="IS24" s="101"/>
      <c r="IT24" s="101"/>
      <c r="IU24" s="101"/>
      <c r="IV24" s="101"/>
      <c r="IW24" s="101"/>
      <c r="IX24" s="101"/>
      <c r="IY24" s="101"/>
      <c r="IZ24" s="101"/>
      <c r="JA24" s="101"/>
      <c r="JB24" s="101"/>
      <c r="JC24" s="101"/>
      <c r="JD24" s="101"/>
      <c r="JE24" s="101"/>
      <c r="JF24" s="101"/>
      <c r="JG24" s="101"/>
      <c r="JH24" s="101"/>
      <c r="JI24" s="101"/>
      <c r="JJ24" s="101"/>
      <c r="JK24" s="101"/>
      <c r="JL24" s="101"/>
      <c r="JM24" s="101"/>
      <c r="JN24" s="101"/>
      <c r="JO24" s="101"/>
      <c r="JP24" s="101"/>
      <c r="JQ24" s="101"/>
      <c r="JR24" s="101"/>
      <c r="JS24" s="101"/>
      <c r="JT24" s="101"/>
      <c r="JU24" s="101"/>
      <c r="JV24" s="101"/>
      <c r="JW24" s="101"/>
      <c r="JX24" s="101"/>
      <c r="JY24" s="101"/>
      <c r="JZ24" s="101"/>
      <c r="KA24" s="101"/>
      <c r="KB24" s="101"/>
      <c r="KC24" s="101"/>
      <c r="KD24" s="101"/>
      <c r="KE24" s="101"/>
      <c r="KF24" s="101"/>
      <c r="KG24" s="101"/>
      <c r="KH24" s="101"/>
      <c r="KI24" s="101"/>
      <c r="KJ24" s="101"/>
      <c r="KK24" s="101"/>
      <c r="KL24" s="101"/>
      <c r="KM24" s="101"/>
      <c r="KN24" s="101"/>
      <c r="KO24" s="101"/>
      <c r="KP24" s="101"/>
      <c r="KQ24" s="101"/>
      <c r="KR24" s="101"/>
      <c r="KS24" s="101"/>
      <c r="KT24" s="101"/>
      <c r="KU24" s="101"/>
      <c r="KV24" s="101"/>
      <c r="KW24" s="101"/>
      <c r="KX24" s="101"/>
      <c r="KY24" s="101"/>
      <c r="KZ24" s="101"/>
      <c r="LA24" s="101"/>
      <c r="LB24" s="101"/>
      <c r="LC24" s="101"/>
      <c r="LD24" s="101"/>
      <c r="LE24" s="101"/>
      <c r="LF24" s="101"/>
      <c r="LG24" s="101"/>
      <c r="LH24" s="101"/>
      <c r="LI24" s="101"/>
      <c r="LJ24" s="101"/>
      <c r="LK24" s="101"/>
      <c r="LL24" s="101"/>
      <c r="LM24" s="101"/>
      <c r="LN24" s="101"/>
      <c r="LO24" s="101"/>
      <c r="LP24" s="101"/>
      <c r="LQ24" s="101"/>
      <c r="LR24" s="101"/>
      <c r="LS24" s="101"/>
      <c r="LT24" s="101"/>
      <c r="LU24" s="101"/>
      <c r="LV24" s="101"/>
      <c r="LW24" s="101"/>
      <c r="LX24" s="101"/>
      <c r="LY24" s="101"/>
      <c r="LZ24" s="101"/>
      <c r="MA24" s="101"/>
      <c r="MB24" s="101"/>
      <c r="MC24" s="101"/>
      <c r="MD24" s="101"/>
      <c r="ME24" s="101"/>
      <c r="MF24" s="101"/>
      <c r="MG24" s="101"/>
      <c r="MH24" s="101"/>
      <c r="MI24" s="101"/>
      <c r="MJ24" s="101"/>
      <c r="MK24" s="101"/>
      <c r="ML24" s="101"/>
      <c r="MM24" s="101"/>
      <c r="MN24" s="101"/>
      <c r="MO24" s="101"/>
      <c r="MP24" s="101"/>
      <c r="MQ24" s="101"/>
      <c r="MR24" s="101"/>
      <c r="MS24" s="101"/>
      <c r="MT24" s="101"/>
      <c r="MU24" s="101"/>
      <c r="MV24" s="101"/>
      <c r="MW24" s="101"/>
      <c r="MX24" s="101"/>
      <c r="MY24" s="101"/>
      <c r="MZ24" s="101"/>
      <c r="NA24" s="101"/>
      <c r="NB24" s="101"/>
      <c r="NC24" s="101"/>
      <c r="ND24" s="101"/>
      <c r="NE24" s="101"/>
      <c r="NF24" s="101"/>
      <c r="NG24" s="101"/>
      <c r="NH24" s="101"/>
      <c r="NI24" s="101"/>
      <c r="NJ24" s="101"/>
      <c r="NK24" s="101"/>
      <c r="NL24" s="101"/>
      <c r="NM24" s="101"/>
      <c r="NN24" s="101"/>
      <c r="NO24" s="101"/>
      <c r="NP24" s="101"/>
      <c r="NQ24" s="101"/>
      <c r="NR24" s="101"/>
      <c r="NS24" s="101"/>
      <c r="NT24" s="101"/>
      <c r="NU24" s="101"/>
      <c r="NV24" s="101"/>
      <c r="NW24" s="101"/>
      <c r="NX24" s="101"/>
      <c r="NY24" s="101"/>
      <c r="NZ24" s="101"/>
      <c r="OA24" s="101"/>
      <c r="OB24" s="101"/>
      <c r="OC24" s="101"/>
      <c r="OD24" s="101"/>
      <c r="OE24" s="101"/>
      <c r="OF24" s="101"/>
      <c r="OG24" s="101"/>
      <c r="OH24" s="101"/>
      <c r="OI24" s="101"/>
      <c r="OJ24" s="101"/>
      <c r="OK24" s="101"/>
      <c r="OL24" s="101"/>
      <c r="OM24" s="101"/>
      <c r="ON24" s="101"/>
      <c r="OO24" s="101"/>
      <c r="OP24" s="101"/>
      <c r="OQ24" s="101"/>
      <c r="OR24" s="101"/>
      <c r="OS24" s="101"/>
      <c r="OT24" s="101"/>
      <c r="OU24" s="101"/>
      <c r="OV24" s="101"/>
      <c r="OW24" s="101"/>
      <c r="OX24" s="101"/>
      <c r="OY24" s="101"/>
      <c r="OZ24" s="101"/>
      <c r="PA24" s="101"/>
      <c r="PB24" s="101"/>
      <c r="PC24" s="101"/>
      <c r="PD24" s="101"/>
      <c r="PE24" s="101"/>
      <c r="PF24" s="101"/>
      <c r="PG24" s="101"/>
      <c r="PH24" s="101"/>
      <c r="PI24" s="101"/>
      <c r="PJ24" s="101"/>
      <c r="PK24" s="101"/>
      <c r="PL24" s="101"/>
      <c r="PM24" s="101"/>
      <c r="PN24" s="101"/>
      <c r="PO24" s="101"/>
      <c r="PP24" s="101"/>
      <c r="PQ24" s="101"/>
      <c r="PR24" s="101"/>
      <c r="PS24" s="101"/>
      <c r="PT24" s="101"/>
      <c r="PU24" s="101"/>
      <c r="PV24" s="101"/>
      <c r="PW24" s="101"/>
      <c r="PX24" s="101"/>
      <c r="PY24" s="101"/>
      <c r="PZ24" s="101"/>
      <c r="QA24" s="101"/>
      <c r="QB24" s="101"/>
      <c r="QC24" s="101"/>
      <c r="QD24" s="101"/>
      <c r="QE24" s="101"/>
      <c r="QF24" s="101"/>
      <c r="QG24" s="101"/>
      <c r="QH24" s="101"/>
      <c r="QI24" s="101"/>
      <c r="QJ24" s="101"/>
      <c r="QK24" s="101"/>
      <c r="QL24" s="101"/>
      <c r="QM24" s="101"/>
      <c r="QN24" s="101"/>
      <c r="QO24" s="101"/>
      <c r="QP24" s="101"/>
      <c r="QQ24" s="101"/>
      <c r="QR24" s="101"/>
      <c r="QS24" s="101"/>
      <c r="QT24" s="101"/>
      <c r="QU24" s="101"/>
      <c r="QV24" s="101"/>
      <c r="QW24" s="101"/>
      <c r="QX24" s="101"/>
      <c r="QY24" s="101"/>
      <c r="QZ24" s="101"/>
      <c r="RA24" s="101"/>
      <c r="RB24" s="101"/>
      <c r="RC24" s="101"/>
      <c r="RD24" s="101"/>
      <c r="RE24" s="101"/>
      <c r="RF24" s="101"/>
      <c r="RG24" s="101"/>
      <c r="RH24" s="101"/>
      <c r="RI24" s="101"/>
      <c r="RJ24" s="101"/>
      <c r="RK24" s="101"/>
      <c r="RL24" s="101"/>
      <c r="RM24" s="101"/>
      <c r="RN24" s="101"/>
      <c r="RO24" s="101"/>
      <c r="RP24" s="101"/>
      <c r="RQ24" s="101"/>
      <c r="RR24" s="101"/>
      <c r="RS24" s="101"/>
      <c r="RT24" s="101"/>
      <c r="RU24" s="101"/>
      <c r="RV24" s="101"/>
      <c r="RW24" s="101"/>
      <c r="RX24" s="101"/>
      <c r="RY24" s="101"/>
      <c r="RZ24" s="101"/>
      <c r="SA24" s="101"/>
      <c r="SB24" s="101"/>
      <c r="SC24" s="101"/>
      <c r="SD24" s="101"/>
      <c r="SE24" s="101"/>
      <c r="SF24" s="101"/>
      <c r="SG24" s="101"/>
      <c r="SH24" s="101"/>
      <c r="SI24" s="101"/>
      <c r="SJ24" s="101"/>
      <c r="SK24" s="101"/>
      <c r="SL24" s="101"/>
      <c r="SM24" s="101"/>
      <c r="SN24" s="101"/>
      <c r="SO24" s="101"/>
      <c r="SP24" s="101"/>
      <c r="SQ24" s="101"/>
      <c r="SR24" s="101"/>
      <c r="SS24" s="101"/>
      <c r="ST24" s="101"/>
      <c r="SU24" s="101"/>
      <c r="SV24" s="101"/>
      <c r="SW24" s="101"/>
      <c r="SX24" s="101"/>
      <c r="SY24" s="101"/>
      <c r="SZ24" s="101"/>
      <c r="TA24" s="101"/>
      <c r="TB24" s="101"/>
      <c r="TC24" s="101"/>
      <c r="TD24" s="101"/>
      <c r="TE24" s="101"/>
      <c r="TF24" s="101"/>
      <c r="TG24" s="101"/>
      <c r="TH24" s="101"/>
      <c r="TI24" s="101"/>
      <c r="TJ24" s="101"/>
      <c r="TK24" s="101"/>
      <c r="TL24" s="101"/>
      <c r="TM24" s="101"/>
      <c r="TN24" s="101"/>
      <c r="TO24" s="101"/>
      <c r="TP24" s="101"/>
      <c r="TQ24" s="101"/>
      <c r="TR24" s="101"/>
      <c r="TS24" s="101"/>
      <c r="TT24" s="101"/>
      <c r="TU24" s="101"/>
      <c r="TV24" s="101"/>
      <c r="TW24" s="101"/>
      <c r="TX24" s="101"/>
      <c r="TY24" s="101"/>
      <c r="TZ24" s="101"/>
      <c r="UA24" s="101"/>
      <c r="UB24" s="101"/>
      <c r="UC24" s="101"/>
      <c r="UD24" s="101"/>
      <c r="UE24" s="101"/>
      <c r="UF24" s="101"/>
      <c r="UG24" s="101"/>
      <c r="UH24" s="101"/>
      <c r="UI24" s="101"/>
      <c r="UJ24" s="101"/>
      <c r="UK24" s="101"/>
      <c r="UL24" s="101"/>
      <c r="UM24" s="101"/>
      <c r="UN24" s="101"/>
      <c r="UO24" s="101"/>
      <c r="UP24" s="101"/>
      <c r="UQ24" s="101"/>
      <c r="UR24" s="101"/>
      <c r="US24" s="101"/>
      <c r="UT24" s="101"/>
      <c r="UU24" s="101"/>
      <c r="UV24" s="101"/>
      <c r="UW24" s="101"/>
      <c r="UX24" s="101"/>
      <c r="UY24" s="101"/>
      <c r="UZ24" s="101"/>
      <c r="VA24" s="101"/>
      <c r="VB24" s="101"/>
      <c r="VC24" s="101"/>
      <c r="VD24" s="101"/>
      <c r="VE24" s="101"/>
      <c r="VF24" s="101"/>
      <c r="VG24" s="101"/>
      <c r="VH24" s="101"/>
      <c r="VI24" s="101"/>
      <c r="VJ24" s="101"/>
      <c r="VK24" s="101"/>
      <c r="VL24" s="101"/>
      <c r="VM24" s="101"/>
      <c r="VN24" s="101"/>
      <c r="VO24" s="101"/>
      <c r="VP24" s="101"/>
      <c r="VQ24" s="101"/>
      <c r="VR24" s="101"/>
      <c r="VS24" s="101"/>
      <c r="VT24" s="101"/>
      <c r="VU24" s="101"/>
      <c r="VV24" s="101"/>
      <c r="VW24" s="101"/>
      <c r="VX24" s="101"/>
      <c r="VY24" s="101"/>
      <c r="VZ24" s="101"/>
      <c r="WA24" s="101"/>
      <c r="WB24" s="101"/>
      <c r="WC24" s="101"/>
      <c r="WD24" s="101"/>
      <c r="WE24" s="101"/>
      <c r="WF24" s="101"/>
      <c r="WG24" s="101"/>
      <c r="WH24" s="101"/>
      <c r="WI24" s="101"/>
      <c r="WJ24" s="101"/>
      <c r="WK24" s="101"/>
      <c r="WL24" s="101"/>
      <c r="WM24" s="101"/>
      <c r="WN24" s="101"/>
      <c r="WO24" s="101"/>
      <c r="WP24" s="101"/>
      <c r="WQ24" s="101"/>
      <c r="WR24" s="101"/>
      <c r="WS24" s="101"/>
      <c r="WT24" s="101"/>
      <c r="WU24" s="101"/>
      <c r="WV24" s="101"/>
      <c r="WW24" s="101"/>
      <c r="WX24" s="101"/>
      <c r="WY24" s="101"/>
      <c r="WZ24" s="101"/>
      <c r="XA24" s="101"/>
      <c r="XB24" s="101"/>
      <c r="XC24" s="101"/>
      <c r="XD24" s="101"/>
      <c r="XE24" s="101"/>
      <c r="XF24" s="101"/>
      <c r="XG24" s="101"/>
      <c r="XH24" s="101"/>
      <c r="XI24" s="101"/>
      <c r="XJ24" s="101"/>
      <c r="XK24" s="101"/>
      <c r="XL24" s="101"/>
      <c r="XM24" s="101"/>
      <c r="XN24" s="101"/>
      <c r="XO24" s="101"/>
      <c r="XP24" s="101"/>
      <c r="XQ24" s="101"/>
      <c r="XR24" s="101"/>
      <c r="XS24" s="101"/>
      <c r="XT24" s="101"/>
      <c r="XU24" s="101"/>
      <c r="XV24" s="101"/>
      <c r="XW24" s="101"/>
      <c r="XX24" s="101"/>
      <c r="XY24" s="101"/>
      <c r="XZ24" s="101"/>
      <c r="YA24" s="101"/>
      <c r="YB24" s="101"/>
      <c r="YC24" s="101"/>
      <c r="YD24" s="101"/>
      <c r="YE24" s="101"/>
      <c r="YF24" s="101"/>
      <c r="YG24" s="101"/>
      <c r="YH24" s="101"/>
      <c r="YI24" s="101"/>
      <c r="YJ24" s="101"/>
      <c r="YK24" s="101"/>
      <c r="YL24" s="101"/>
      <c r="YM24" s="101"/>
      <c r="YN24" s="101"/>
      <c r="YO24" s="101"/>
      <c r="YP24" s="101"/>
      <c r="YQ24" s="101"/>
      <c r="YR24" s="101"/>
      <c r="YS24" s="101"/>
      <c r="YT24" s="101"/>
      <c r="YU24" s="101"/>
      <c r="YV24" s="101"/>
      <c r="YW24" s="101"/>
      <c r="YX24" s="101"/>
      <c r="YY24" s="101"/>
      <c r="YZ24" s="101"/>
      <c r="ZA24" s="101"/>
      <c r="ZB24" s="101"/>
      <c r="ZC24" s="101"/>
      <c r="ZD24" s="101"/>
      <c r="ZE24" s="101"/>
      <c r="ZF24" s="101"/>
      <c r="ZG24" s="101"/>
      <c r="ZH24" s="101"/>
      <c r="ZI24" s="101"/>
      <c r="ZJ24" s="101"/>
      <c r="ZK24" s="101"/>
      <c r="ZL24" s="101"/>
      <c r="ZM24" s="101"/>
      <c r="ZN24" s="101"/>
      <c r="ZO24" s="101"/>
      <c r="ZP24" s="101"/>
      <c r="ZQ24" s="101"/>
      <c r="ZR24" s="101"/>
      <c r="ZS24" s="101"/>
      <c r="ZT24" s="101"/>
      <c r="ZU24" s="101"/>
      <c r="ZV24" s="101"/>
      <c r="ZW24" s="101"/>
      <c r="ZX24" s="101"/>
      <c r="ZY24" s="101"/>
      <c r="ZZ24" s="101"/>
      <c r="AAA24" s="101"/>
      <c r="AAB24" s="101"/>
      <c r="AAC24" s="101"/>
      <c r="AAD24" s="101"/>
      <c r="AAE24" s="101"/>
      <c r="AAF24" s="101"/>
      <c r="AAG24" s="101"/>
      <c r="AAH24" s="101"/>
      <c r="AAI24" s="101"/>
      <c r="AAJ24" s="101"/>
      <c r="AAK24" s="101"/>
      <c r="AAL24" s="101"/>
      <c r="AAM24" s="101"/>
      <c r="AAN24" s="101"/>
      <c r="AAO24" s="101"/>
      <c r="AAP24" s="101"/>
      <c r="AAQ24" s="101"/>
      <c r="AAR24" s="101"/>
      <c r="AAS24" s="101"/>
      <c r="AAT24" s="101"/>
      <c r="AAU24" s="101"/>
      <c r="AAV24" s="101"/>
      <c r="AAW24" s="101"/>
      <c r="AAX24" s="101"/>
      <c r="AAY24" s="101"/>
      <c r="AAZ24" s="101"/>
      <c r="ABA24" s="101"/>
      <c r="ABB24" s="101"/>
      <c r="ABC24" s="101"/>
      <c r="ABD24" s="101"/>
      <c r="ABE24" s="101"/>
      <c r="ABF24" s="101"/>
      <c r="ABG24" s="101"/>
      <c r="ABH24" s="101"/>
      <c r="ABI24" s="101"/>
      <c r="ABJ24" s="101"/>
      <c r="ABK24" s="101"/>
      <c r="ABL24" s="101"/>
      <c r="ABM24" s="101"/>
      <c r="ABN24" s="101"/>
      <c r="ABO24" s="101"/>
      <c r="ABP24" s="101"/>
      <c r="ABQ24" s="101"/>
      <c r="ABR24" s="101"/>
      <c r="ABS24" s="101"/>
      <c r="ABT24" s="101"/>
      <c r="ABU24" s="101"/>
      <c r="ABV24" s="101"/>
      <c r="ABW24" s="101"/>
      <c r="ABX24" s="101"/>
      <c r="ABY24" s="101"/>
      <c r="ABZ24" s="101"/>
      <c r="ACA24" s="101"/>
      <c r="ACB24" s="101"/>
      <c r="ACC24" s="101"/>
      <c r="ACD24" s="101"/>
      <c r="ACE24" s="101"/>
      <c r="ACF24" s="101"/>
      <c r="ACG24" s="101"/>
      <c r="ACH24" s="101"/>
      <c r="ACI24" s="101"/>
      <c r="ACJ24" s="101"/>
      <c r="ACK24" s="101"/>
      <c r="ACL24" s="101"/>
      <c r="ACM24" s="101"/>
      <c r="ACN24" s="101"/>
      <c r="ACO24" s="101"/>
      <c r="ACP24" s="101"/>
      <c r="ACQ24" s="101"/>
      <c r="ACR24" s="101"/>
      <c r="ACS24" s="101"/>
      <c r="ACT24" s="101"/>
      <c r="ACU24" s="101"/>
      <c r="ACV24" s="101"/>
      <c r="ACW24" s="101"/>
      <c r="ACX24" s="101"/>
      <c r="ACY24" s="101"/>
      <c r="ACZ24" s="101"/>
      <c r="ADA24" s="101"/>
      <c r="ADB24" s="101"/>
      <c r="ADC24" s="101"/>
      <c r="ADD24" s="101"/>
      <c r="ADE24" s="101"/>
      <c r="ADF24" s="101"/>
      <c r="ADG24" s="101"/>
      <c r="ADH24" s="101"/>
      <c r="ADI24" s="101"/>
      <c r="ADJ24" s="101"/>
      <c r="ADK24" s="101"/>
      <c r="ADL24" s="101"/>
      <c r="ADM24" s="101"/>
      <c r="ADN24" s="101"/>
      <c r="ADO24" s="101"/>
      <c r="ADP24" s="101"/>
      <c r="ADQ24" s="101"/>
      <c r="ADR24" s="101"/>
      <c r="ADS24" s="101"/>
      <c r="ADT24" s="101"/>
      <c r="ADU24" s="101"/>
      <c r="ADV24" s="101"/>
      <c r="ADW24" s="101"/>
      <c r="ADX24" s="101"/>
      <c r="ADY24" s="101"/>
      <c r="ADZ24" s="101"/>
      <c r="AEA24" s="101"/>
      <c r="AEB24" s="101"/>
      <c r="AEC24" s="101"/>
      <c r="AED24" s="101"/>
      <c r="AEE24" s="101"/>
      <c r="AEF24" s="101"/>
      <c r="AEG24" s="101"/>
      <c r="AEH24" s="101"/>
      <c r="AEI24" s="101"/>
      <c r="AEJ24" s="101"/>
      <c r="AEK24" s="101"/>
      <c r="AEL24" s="101"/>
      <c r="AEM24" s="101"/>
      <c r="AEN24" s="101"/>
      <c r="AEO24" s="101"/>
      <c r="AEP24" s="101"/>
      <c r="AEQ24" s="101"/>
      <c r="AER24" s="101"/>
      <c r="AES24" s="101"/>
      <c r="AET24" s="101"/>
      <c r="AEU24" s="101"/>
      <c r="AEV24" s="101"/>
      <c r="AEW24" s="101"/>
      <c r="AEX24" s="101"/>
      <c r="AEY24" s="101"/>
      <c r="AEZ24" s="101"/>
      <c r="AFA24" s="101"/>
      <c r="AFB24" s="101"/>
      <c r="AFC24" s="101"/>
      <c r="AFD24" s="101"/>
      <c r="AFE24" s="101"/>
      <c r="AFF24" s="101"/>
      <c r="AFG24" s="101"/>
      <c r="AFH24" s="101"/>
      <c r="AFI24" s="101"/>
      <c r="AFJ24" s="101"/>
      <c r="AFK24" s="101"/>
      <c r="AFL24" s="101"/>
      <c r="AFM24" s="101"/>
      <c r="AFN24" s="101"/>
      <c r="AFO24" s="101"/>
      <c r="AFP24" s="101"/>
      <c r="AFQ24" s="101"/>
      <c r="AFR24" s="101"/>
      <c r="AFS24" s="101"/>
      <c r="AFT24" s="101"/>
      <c r="AFU24" s="101"/>
      <c r="AFV24" s="101"/>
      <c r="AFW24" s="101"/>
      <c r="AFX24" s="101"/>
      <c r="AFY24" s="101"/>
      <c r="AFZ24" s="101"/>
      <c r="AGA24" s="101"/>
      <c r="AGB24" s="101"/>
      <c r="AGC24" s="101"/>
      <c r="AGD24" s="101"/>
      <c r="AGE24" s="101"/>
      <c r="AGF24" s="101"/>
      <c r="AGG24" s="101"/>
      <c r="AGH24" s="101"/>
      <c r="AGI24" s="101"/>
      <c r="AGJ24" s="101"/>
      <c r="AGK24" s="101"/>
      <c r="AGL24" s="101"/>
      <c r="AGM24" s="101"/>
      <c r="AGN24" s="101"/>
      <c r="AGO24" s="101"/>
      <c r="AGP24" s="101"/>
      <c r="AGQ24" s="101"/>
      <c r="AGR24" s="101"/>
      <c r="AGS24" s="101"/>
      <c r="AGT24" s="101"/>
      <c r="AGU24" s="101"/>
      <c r="AGV24" s="101"/>
      <c r="AGW24" s="101"/>
      <c r="AGX24" s="101"/>
      <c r="AGY24" s="101"/>
      <c r="AGZ24" s="101"/>
      <c r="AHA24" s="101"/>
      <c r="AHB24" s="101"/>
      <c r="AHC24" s="101"/>
      <c r="AHD24" s="101"/>
      <c r="AHE24" s="101"/>
      <c r="AHF24" s="101"/>
      <c r="AHG24" s="101"/>
      <c r="AHH24" s="101"/>
      <c r="AHI24" s="101"/>
      <c r="AHJ24" s="101"/>
      <c r="AHK24" s="101"/>
      <c r="AHL24" s="101"/>
      <c r="AHM24" s="101"/>
      <c r="AHN24" s="101"/>
      <c r="AHO24" s="101"/>
      <c r="AHP24" s="101"/>
      <c r="AHQ24" s="101"/>
      <c r="AHR24" s="101"/>
      <c r="AHS24" s="101"/>
      <c r="AHT24" s="101"/>
      <c r="AHU24" s="101"/>
      <c r="AHV24" s="101"/>
      <c r="AHW24" s="101"/>
      <c r="AHX24" s="101"/>
      <c r="AHY24" s="101"/>
      <c r="AHZ24" s="101"/>
      <c r="AIA24" s="101"/>
      <c r="AIB24" s="101"/>
      <c r="AIC24" s="101"/>
      <c r="AID24" s="101"/>
      <c r="AIE24" s="101"/>
      <c r="AIF24" s="101"/>
      <c r="AIG24" s="101"/>
      <c r="AIH24" s="101"/>
      <c r="AII24" s="101"/>
      <c r="AIJ24" s="101"/>
      <c r="AIK24" s="101"/>
      <c r="AIL24" s="101"/>
      <c r="AIM24" s="101"/>
      <c r="AIN24" s="101"/>
      <c r="AIO24" s="101"/>
      <c r="AIP24" s="101"/>
      <c r="AIQ24" s="101"/>
      <c r="AIR24" s="101"/>
      <c r="AIS24" s="101"/>
      <c r="AIT24" s="101"/>
      <c r="AIU24" s="101"/>
      <c r="AIV24" s="101"/>
      <c r="AIW24" s="101"/>
      <c r="AIX24" s="101"/>
      <c r="AIY24" s="101"/>
      <c r="AIZ24" s="101"/>
      <c r="AJA24" s="101"/>
      <c r="AJB24" s="101"/>
      <c r="AJC24" s="101"/>
      <c r="AJD24" s="101"/>
      <c r="AJE24" s="101"/>
      <c r="AJF24" s="101"/>
      <c r="AJG24" s="101"/>
      <c r="AJH24" s="101"/>
      <c r="AJI24" s="101"/>
      <c r="AJJ24" s="101"/>
      <c r="AJK24" s="101"/>
      <c r="AJL24" s="101"/>
      <c r="AJM24" s="101"/>
      <c r="AJN24" s="101"/>
      <c r="AJO24" s="101"/>
      <c r="AJP24" s="101"/>
      <c r="AJQ24" s="101"/>
      <c r="AJR24" s="101"/>
      <c r="AJS24" s="101"/>
      <c r="AJT24" s="101"/>
      <c r="AJU24" s="101"/>
      <c r="AJV24" s="101"/>
      <c r="AJW24" s="101"/>
      <c r="AJX24" s="101"/>
      <c r="AJY24" s="101"/>
      <c r="AJZ24" s="101"/>
      <c r="AKA24" s="101"/>
      <c r="AKB24" s="101"/>
      <c r="AKC24" s="101"/>
      <c r="AKD24" s="101"/>
      <c r="AKE24" s="101"/>
      <c r="AKF24" s="101"/>
      <c r="AKG24" s="101"/>
      <c r="AKH24" s="101"/>
      <c r="AKI24" s="101"/>
      <c r="AKJ24" s="101"/>
      <c r="AKK24" s="101"/>
      <c r="AKL24" s="101"/>
      <c r="AKM24" s="101"/>
      <c r="AKN24" s="101"/>
      <c r="AKO24" s="101"/>
      <c r="AKP24" s="101"/>
      <c r="AKQ24" s="101"/>
      <c r="AKR24" s="101"/>
      <c r="AKS24" s="101"/>
      <c r="AKT24" s="101"/>
      <c r="AKU24" s="101"/>
      <c r="AKV24" s="101"/>
      <c r="AKW24" s="101"/>
      <c r="AKX24" s="101"/>
      <c r="AKY24" s="101"/>
      <c r="AKZ24" s="101"/>
      <c r="ALA24" s="101"/>
      <c r="ALB24" s="101"/>
      <c r="ALC24" s="101"/>
      <c r="ALD24" s="101"/>
      <c r="ALE24" s="101"/>
      <c r="ALF24" s="101"/>
      <c r="ALG24" s="101"/>
      <c r="ALH24" s="101"/>
      <c r="ALI24" s="101"/>
      <c r="ALJ24" s="101"/>
      <c r="ALK24" s="101"/>
      <c r="ALL24" s="101"/>
      <c r="ALM24" s="101"/>
      <c r="ALN24" s="101"/>
      <c r="ALO24" s="101"/>
      <c r="ALP24" s="101"/>
      <c r="ALQ24" s="101"/>
      <c r="ALR24" s="101"/>
      <c r="ALS24" s="101"/>
      <c r="ALT24" s="101"/>
      <c r="ALU24" s="101"/>
      <c r="ALV24" s="101"/>
      <c r="ALW24" s="101"/>
      <c r="ALX24" s="101"/>
      <c r="ALY24" s="101"/>
      <c r="ALZ24" s="101"/>
      <c r="AMA24" s="101"/>
      <c r="AMB24" s="101"/>
      <c r="AMC24" s="101"/>
      <c r="AMD24" s="101"/>
      <c r="AME24" s="101"/>
      <c r="AMF24" s="101"/>
      <c r="AMG24" s="101"/>
      <c r="AMH24" s="101"/>
      <c r="AMI24" s="101"/>
      <c r="AMJ24" s="101"/>
      <c r="AMK24" s="101"/>
      <c r="AML24" s="101"/>
      <c r="AMM24" s="101"/>
      <c r="AMN24" s="101"/>
      <c r="AMO24" s="101"/>
      <c r="AMP24" s="101"/>
      <c r="AMQ24" s="101"/>
      <c r="AMR24" s="101"/>
      <c r="AMS24" s="101"/>
      <c r="AMT24" s="101"/>
      <c r="AMU24" s="101"/>
      <c r="AMV24" s="101"/>
      <c r="AMW24" s="101"/>
      <c r="AMX24" s="101"/>
      <c r="AMY24" s="101"/>
      <c r="AMZ24" s="101"/>
      <c r="ANA24" s="101"/>
      <c r="ANB24" s="101"/>
      <c r="ANC24" s="101"/>
      <c r="AND24" s="101"/>
      <c r="ANE24" s="101"/>
      <c r="ANF24" s="101"/>
      <c r="ANG24" s="101"/>
      <c r="ANH24" s="101"/>
      <c r="ANI24" s="101"/>
      <c r="ANJ24" s="101"/>
      <c r="ANK24" s="101"/>
      <c r="ANL24" s="101"/>
      <c r="ANM24" s="101"/>
      <c r="ANN24" s="101"/>
      <c r="ANO24" s="101"/>
      <c r="ANP24" s="101"/>
      <c r="ANQ24" s="101"/>
      <c r="ANR24" s="101"/>
      <c r="ANS24" s="101"/>
      <c r="ANT24" s="101"/>
      <c r="ANU24" s="101"/>
      <c r="ANV24" s="101"/>
      <c r="ANW24" s="101"/>
      <c r="ANX24" s="101"/>
      <c r="ANY24" s="101"/>
      <c r="ANZ24" s="101"/>
      <c r="AOA24" s="101"/>
      <c r="AOB24" s="101"/>
      <c r="AOC24" s="101"/>
      <c r="AOD24" s="101"/>
      <c r="AOE24" s="101"/>
      <c r="AOF24" s="101"/>
      <c r="AOG24" s="101"/>
      <c r="AOH24" s="101"/>
      <c r="AOI24" s="101"/>
      <c r="AOJ24" s="101"/>
      <c r="AOK24" s="101"/>
      <c r="AOL24" s="101"/>
      <c r="AOM24" s="101"/>
      <c r="AON24" s="101"/>
      <c r="AOO24" s="101"/>
      <c r="AOP24" s="101"/>
      <c r="AOQ24" s="101"/>
      <c r="AOR24" s="101"/>
      <c r="AOS24" s="101"/>
      <c r="AOT24" s="101"/>
      <c r="AOU24" s="101"/>
      <c r="AOV24" s="101"/>
      <c r="AOW24" s="101"/>
      <c r="AOX24" s="101"/>
      <c r="AOY24" s="101"/>
      <c r="AOZ24" s="101"/>
      <c r="APA24" s="101"/>
      <c r="APB24" s="101"/>
      <c r="APC24" s="101"/>
      <c r="APD24" s="101"/>
      <c r="APE24" s="101"/>
      <c r="APF24" s="101"/>
      <c r="APG24" s="101"/>
      <c r="APH24" s="101"/>
      <c r="API24" s="101"/>
      <c r="APJ24" s="101"/>
      <c r="APK24" s="101"/>
      <c r="APL24" s="101"/>
      <c r="APM24" s="101"/>
      <c r="APN24" s="101"/>
      <c r="APO24" s="101"/>
      <c r="APP24" s="101"/>
      <c r="APQ24" s="101"/>
      <c r="APR24" s="101"/>
      <c r="APS24" s="101"/>
      <c r="APT24" s="101"/>
      <c r="APU24" s="101"/>
      <c r="APV24" s="101"/>
      <c r="APW24" s="101"/>
      <c r="APX24" s="101"/>
      <c r="APY24" s="101"/>
      <c r="APZ24" s="101"/>
      <c r="AQA24" s="101"/>
      <c r="AQB24" s="101"/>
      <c r="AQC24" s="101"/>
      <c r="AQD24" s="101"/>
      <c r="AQE24" s="101"/>
      <c r="AQF24" s="101"/>
      <c r="AQG24" s="101"/>
      <c r="AQH24" s="101"/>
      <c r="AQI24" s="101"/>
      <c r="AQJ24" s="101"/>
      <c r="AQK24" s="101"/>
      <c r="AQL24" s="101"/>
      <c r="AQM24" s="101"/>
      <c r="AQN24" s="101"/>
      <c r="AQO24" s="101"/>
      <c r="AQP24" s="101"/>
      <c r="AQQ24" s="101"/>
      <c r="AQR24" s="101"/>
      <c r="AQS24" s="101"/>
      <c r="AQT24" s="101"/>
      <c r="AQU24" s="101"/>
      <c r="AQV24" s="101"/>
      <c r="AQW24" s="101"/>
      <c r="AQX24" s="101"/>
      <c r="AQY24" s="101"/>
      <c r="AQZ24" s="101"/>
      <c r="ARA24" s="101"/>
      <c r="ARB24" s="101"/>
      <c r="ARC24" s="101"/>
      <c r="ARD24" s="101"/>
      <c r="ARE24" s="101"/>
      <c r="ARF24" s="101"/>
      <c r="ARG24" s="101"/>
      <c r="ARH24" s="101"/>
      <c r="ARI24" s="101"/>
      <c r="ARJ24" s="101"/>
      <c r="ARK24" s="101"/>
      <c r="ARL24" s="101"/>
      <c r="ARM24" s="101"/>
      <c r="ARN24" s="101"/>
      <c r="ARO24" s="101"/>
      <c r="ARP24" s="101"/>
      <c r="ARQ24" s="101"/>
      <c r="ARR24" s="101"/>
      <c r="ARS24" s="101"/>
      <c r="ART24" s="101"/>
      <c r="ARU24" s="101"/>
      <c r="ARV24" s="101"/>
      <c r="ARW24" s="101"/>
      <c r="ARX24" s="101"/>
      <c r="ARY24" s="101"/>
      <c r="ARZ24" s="101"/>
      <c r="ASA24" s="101"/>
      <c r="ASB24" s="101"/>
      <c r="ASC24" s="101"/>
      <c r="ASD24" s="101"/>
      <c r="ASE24" s="101"/>
      <c r="ASF24" s="101"/>
      <c r="ASG24" s="101"/>
      <c r="ASH24" s="101"/>
      <c r="ASI24" s="101"/>
      <c r="ASJ24" s="101"/>
      <c r="ASK24" s="101"/>
      <c r="ASL24" s="101"/>
      <c r="ASM24" s="101"/>
      <c r="ASN24" s="101"/>
      <c r="ASO24" s="101"/>
      <c r="ASP24" s="101"/>
      <c r="ASQ24" s="101"/>
      <c r="ASR24" s="101"/>
      <c r="ASS24" s="101"/>
      <c r="AST24" s="101"/>
      <c r="ASU24" s="101"/>
      <c r="ASV24" s="101"/>
      <c r="ASW24" s="101"/>
      <c r="ASX24" s="101"/>
      <c r="ASY24" s="101"/>
      <c r="ASZ24" s="101"/>
      <c r="ATA24" s="101"/>
      <c r="ATB24" s="101"/>
      <c r="ATC24" s="101"/>
      <c r="ATD24" s="101"/>
      <c r="ATE24" s="101"/>
      <c r="ATF24" s="101"/>
      <c r="ATG24" s="101"/>
      <c r="ATH24" s="101"/>
      <c r="ATI24" s="101"/>
      <c r="ATJ24" s="101"/>
      <c r="ATK24" s="101"/>
      <c r="ATL24" s="101"/>
      <c r="ATM24" s="101"/>
      <c r="ATN24" s="101"/>
      <c r="ATO24" s="101"/>
      <c r="ATP24" s="101"/>
      <c r="ATQ24" s="101"/>
      <c r="ATR24" s="101"/>
      <c r="ATS24" s="101"/>
      <c r="ATT24" s="101"/>
      <c r="ATU24" s="101"/>
      <c r="ATV24" s="101"/>
      <c r="ATW24" s="101"/>
      <c r="ATX24" s="101"/>
      <c r="ATY24" s="101"/>
      <c r="ATZ24" s="101"/>
      <c r="AUA24" s="101"/>
      <c r="AUB24" s="101"/>
      <c r="AUC24" s="101"/>
      <c r="AUD24" s="101"/>
      <c r="AUE24" s="101"/>
      <c r="AUF24" s="101"/>
      <c r="AUG24" s="101"/>
      <c r="AUH24" s="101"/>
      <c r="AUI24" s="101"/>
      <c r="AUJ24" s="101"/>
      <c r="AUK24" s="101"/>
      <c r="AUL24" s="101"/>
      <c r="AUM24" s="101"/>
      <c r="AUN24" s="101"/>
      <c r="AUO24" s="101"/>
      <c r="AUP24" s="101"/>
      <c r="AUQ24" s="101"/>
      <c r="AUR24" s="101"/>
      <c r="AUS24" s="101"/>
      <c r="AUT24" s="101"/>
      <c r="AUU24" s="101"/>
      <c r="AUV24" s="101"/>
      <c r="AUW24" s="101"/>
      <c r="AUX24" s="101"/>
      <c r="AUY24" s="101"/>
      <c r="AUZ24" s="101"/>
      <c r="AVA24" s="101"/>
      <c r="AVB24" s="101"/>
      <c r="AVC24" s="101"/>
      <c r="AVD24" s="101"/>
      <c r="AVE24" s="101"/>
      <c r="AVF24" s="101"/>
      <c r="AVG24" s="101"/>
      <c r="AVH24" s="101"/>
      <c r="AVI24" s="101"/>
      <c r="AVJ24" s="101"/>
      <c r="AVK24" s="101"/>
      <c r="AVL24" s="101"/>
      <c r="AVM24" s="101"/>
      <c r="AVN24" s="101"/>
      <c r="AVO24" s="101"/>
      <c r="AVP24" s="101"/>
      <c r="AVQ24" s="101"/>
      <c r="AVR24" s="101"/>
      <c r="AVS24" s="101"/>
      <c r="AVT24" s="101"/>
      <c r="AVU24" s="101"/>
      <c r="AVV24" s="101"/>
      <c r="AVW24" s="101"/>
      <c r="AVX24" s="101"/>
      <c r="AVY24" s="101"/>
      <c r="AVZ24" s="101"/>
      <c r="AWA24" s="101"/>
      <c r="AWB24" s="101"/>
      <c r="AWC24" s="101"/>
      <c r="AWD24" s="101"/>
      <c r="AWE24" s="101"/>
      <c r="AWF24" s="101"/>
      <c r="AWG24" s="101"/>
      <c r="AWH24" s="101"/>
      <c r="AWI24" s="101"/>
      <c r="AWJ24" s="101"/>
      <c r="AWK24" s="101"/>
      <c r="AWL24" s="101"/>
      <c r="AWM24" s="101"/>
      <c r="AWN24" s="101"/>
      <c r="AWO24" s="101"/>
      <c r="AWP24" s="101"/>
      <c r="AWQ24" s="101"/>
      <c r="AWR24" s="101"/>
      <c r="AWS24" s="101"/>
      <c r="AWT24" s="101"/>
      <c r="AWU24" s="101"/>
      <c r="AWV24" s="101"/>
      <c r="AWW24" s="101"/>
      <c r="AWX24" s="101"/>
      <c r="AWY24" s="101"/>
      <c r="AWZ24" s="101"/>
      <c r="AXA24" s="101"/>
      <c r="AXB24" s="101"/>
      <c r="AXC24" s="101"/>
      <c r="AXD24" s="101"/>
      <c r="AXE24" s="101"/>
      <c r="AXF24" s="101"/>
      <c r="AXG24" s="101"/>
      <c r="AXH24" s="101"/>
      <c r="AXI24" s="101"/>
      <c r="AXJ24" s="101"/>
      <c r="AXK24" s="101"/>
      <c r="AXL24" s="101"/>
      <c r="AXM24" s="101"/>
      <c r="AXN24" s="101"/>
      <c r="AXO24" s="101"/>
      <c r="AXP24" s="101"/>
      <c r="AXQ24" s="101"/>
      <c r="AXR24" s="101"/>
      <c r="AXS24" s="101"/>
      <c r="AXT24" s="101"/>
      <c r="AXU24" s="101"/>
      <c r="AXV24" s="101"/>
      <c r="AXW24" s="101"/>
      <c r="AXX24" s="101"/>
      <c r="AXY24" s="101"/>
      <c r="AXZ24" s="101"/>
      <c r="AYA24" s="101"/>
      <c r="AYB24" s="101"/>
      <c r="AYC24" s="101"/>
      <c r="AYD24" s="101"/>
      <c r="AYE24" s="101"/>
      <c r="AYF24" s="101"/>
      <c r="AYG24" s="101"/>
      <c r="AYH24" s="101"/>
      <c r="AYI24" s="101"/>
      <c r="AYJ24" s="101"/>
      <c r="AYK24" s="101"/>
      <c r="AYL24" s="101"/>
      <c r="AYM24" s="101"/>
      <c r="AYN24" s="101"/>
      <c r="AYO24" s="101"/>
      <c r="AYP24" s="101"/>
      <c r="AYQ24" s="101"/>
      <c r="AYR24" s="101"/>
      <c r="AYS24" s="101"/>
      <c r="AYT24" s="101"/>
      <c r="AYU24" s="101"/>
      <c r="AYV24" s="101"/>
      <c r="AYW24" s="101"/>
      <c r="AYX24" s="101"/>
      <c r="AYY24" s="101"/>
      <c r="AYZ24" s="101"/>
      <c r="AZA24" s="101"/>
      <c r="AZB24" s="101"/>
      <c r="AZC24" s="101"/>
      <c r="AZD24" s="101"/>
      <c r="AZE24" s="101"/>
      <c r="AZF24" s="101"/>
      <c r="AZG24" s="101"/>
      <c r="AZH24" s="101"/>
      <c r="AZI24" s="101"/>
      <c r="AZJ24" s="101"/>
      <c r="AZK24" s="101"/>
      <c r="AZL24" s="101"/>
      <c r="AZM24" s="101"/>
      <c r="AZN24" s="101"/>
      <c r="AZO24" s="101"/>
      <c r="AZP24" s="101"/>
      <c r="AZQ24" s="101"/>
      <c r="AZR24" s="101"/>
      <c r="AZS24" s="101"/>
      <c r="AZT24" s="101"/>
      <c r="AZU24" s="101"/>
      <c r="AZV24" s="101"/>
      <c r="AZW24" s="101"/>
      <c r="AZX24" s="101"/>
      <c r="AZY24" s="101"/>
      <c r="AZZ24" s="101"/>
      <c r="BAA24" s="101"/>
      <c r="BAB24" s="101"/>
      <c r="BAC24" s="101"/>
      <c r="BAD24" s="101"/>
      <c r="BAE24" s="101"/>
      <c r="BAF24" s="101"/>
      <c r="BAG24" s="101"/>
      <c r="BAH24" s="101"/>
      <c r="BAI24" s="101"/>
      <c r="BAJ24" s="101"/>
      <c r="BAK24" s="101"/>
      <c r="BAL24" s="101"/>
      <c r="BAM24" s="101"/>
      <c r="BAN24" s="101"/>
      <c r="BAO24" s="101"/>
      <c r="BAP24" s="101"/>
      <c r="BAQ24" s="101"/>
      <c r="BAR24" s="101"/>
      <c r="BAS24" s="101"/>
      <c r="BAT24" s="101"/>
      <c r="BAU24" s="101"/>
      <c r="BAV24" s="101"/>
      <c r="BAW24" s="101"/>
      <c r="BAX24" s="101"/>
      <c r="BAY24" s="101"/>
      <c r="BAZ24" s="101"/>
      <c r="BBA24" s="101"/>
      <c r="BBB24" s="101"/>
      <c r="BBC24" s="101"/>
      <c r="BBD24" s="101"/>
      <c r="BBE24" s="101"/>
      <c r="BBF24" s="101"/>
      <c r="BBG24" s="101"/>
      <c r="BBH24" s="101"/>
      <c r="BBI24" s="101"/>
      <c r="BBJ24" s="101"/>
      <c r="BBK24" s="101"/>
      <c r="BBL24" s="101"/>
      <c r="BBM24" s="101"/>
      <c r="BBN24" s="101"/>
      <c r="BBO24" s="101"/>
      <c r="BBP24" s="101"/>
      <c r="BBQ24" s="101"/>
      <c r="BBR24" s="101"/>
      <c r="BBS24" s="101"/>
      <c r="BBT24" s="101"/>
      <c r="BBU24" s="101"/>
      <c r="BBV24" s="101"/>
      <c r="BBW24" s="101"/>
      <c r="BBX24" s="101"/>
      <c r="BBY24" s="101"/>
      <c r="BBZ24" s="101"/>
      <c r="BCA24" s="101"/>
      <c r="BCB24" s="101"/>
      <c r="BCC24" s="101"/>
      <c r="BCD24" s="101"/>
      <c r="BCE24" s="101"/>
      <c r="BCF24" s="101"/>
      <c r="BCG24" s="101"/>
      <c r="BCH24" s="101"/>
      <c r="BCI24" s="101"/>
      <c r="BCJ24" s="101"/>
      <c r="BCK24" s="101"/>
      <c r="BCL24" s="101"/>
      <c r="BCM24" s="101"/>
      <c r="BCN24" s="101"/>
      <c r="BCO24" s="101"/>
      <c r="BCP24" s="101"/>
      <c r="BCQ24" s="101"/>
      <c r="BCR24" s="101"/>
      <c r="BCS24" s="101"/>
      <c r="BCT24" s="101"/>
      <c r="BCU24" s="101"/>
      <c r="BCV24" s="101"/>
      <c r="BCW24" s="101"/>
      <c r="BCX24" s="101"/>
      <c r="BCY24" s="101"/>
      <c r="BCZ24" s="101"/>
      <c r="BDA24" s="101"/>
      <c r="BDB24" s="101"/>
      <c r="BDC24" s="101"/>
      <c r="BDD24" s="101"/>
      <c r="BDE24" s="101"/>
      <c r="BDF24" s="101"/>
      <c r="BDG24" s="101"/>
      <c r="BDH24" s="101"/>
      <c r="BDI24" s="101"/>
      <c r="BDJ24" s="101"/>
      <c r="BDK24" s="101"/>
      <c r="BDL24" s="101"/>
      <c r="BDM24" s="101"/>
      <c r="BDN24" s="101"/>
      <c r="BDO24" s="101"/>
      <c r="BDP24" s="101"/>
      <c r="BDQ24" s="101"/>
      <c r="BDR24" s="101"/>
      <c r="BDS24" s="101"/>
      <c r="BDT24" s="101"/>
      <c r="BDU24" s="101"/>
      <c r="BDV24" s="101"/>
      <c r="BDW24" s="101"/>
      <c r="BDX24" s="101"/>
      <c r="BDY24" s="101"/>
      <c r="BDZ24" s="101"/>
      <c r="BEA24" s="101"/>
      <c r="BEB24" s="101"/>
      <c r="BEC24" s="101"/>
      <c r="BED24" s="101"/>
      <c r="BEE24" s="101"/>
      <c r="BEF24" s="101"/>
      <c r="BEG24" s="101"/>
      <c r="BEH24" s="101"/>
      <c r="BEI24" s="101"/>
      <c r="BEJ24" s="101"/>
      <c r="BEK24" s="101"/>
      <c r="BEL24" s="101"/>
      <c r="BEM24" s="101"/>
      <c r="BEN24" s="101"/>
      <c r="BEO24" s="101"/>
      <c r="BEP24" s="101"/>
      <c r="BEQ24" s="101"/>
      <c r="BER24" s="101"/>
      <c r="BES24" s="101"/>
      <c r="BET24" s="101"/>
      <c r="BEU24" s="101"/>
      <c r="BEV24" s="101"/>
      <c r="BEW24" s="101"/>
      <c r="BEX24" s="101"/>
      <c r="BEY24" s="101"/>
      <c r="BEZ24" s="101"/>
      <c r="BFA24" s="101"/>
      <c r="BFB24" s="101"/>
      <c r="BFC24" s="101"/>
      <c r="BFD24" s="101"/>
      <c r="BFE24" s="101"/>
      <c r="BFF24" s="101"/>
      <c r="BFG24" s="101"/>
      <c r="BFH24" s="101"/>
      <c r="BFI24" s="101"/>
      <c r="BFJ24" s="101"/>
      <c r="BFK24" s="101"/>
      <c r="BFL24" s="101"/>
      <c r="BFM24" s="101"/>
      <c r="BFN24" s="101"/>
      <c r="BFO24" s="101"/>
      <c r="BFP24" s="101"/>
      <c r="BFQ24" s="101"/>
      <c r="BFR24" s="101"/>
      <c r="BFS24" s="101"/>
      <c r="BFT24" s="101"/>
      <c r="BFU24" s="101"/>
      <c r="BFV24" s="101"/>
      <c r="BFW24" s="101"/>
      <c r="BFX24" s="101"/>
      <c r="BFY24" s="101"/>
      <c r="BFZ24" s="101"/>
      <c r="BGA24" s="101"/>
      <c r="BGB24" s="101"/>
      <c r="BGC24" s="101"/>
      <c r="BGD24" s="101"/>
      <c r="BGE24" s="101"/>
      <c r="BGF24" s="101"/>
      <c r="BGG24" s="101"/>
      <c r="BGH24" s="101"/>
      <c r="BGI24" s="101"/>
      <c r="BGJ24" s="101"/>
      <c r="BGK24" s="101"/>
      <c r="BGL24" s="101"/>
      <c r="BGM24" s="101"/>
      <c r="BGN24" s="101"/>
      <c r="BGO24" s="101"/>
      <c r="BGP24" s="101"/>
      <c r="BGQ24" s="101"/>
      <c r="BGR24" s="101"/>
      <c r="BGS24" s="101"/>
      <c r="BGT24" s="101"/>
      <c r="BGU24" s="101"/>
      <c r="BGV24" s="101"/>
      <c r="BGW24" s="101"/>
      <c r="BGX24" s="101"/>
      <c r="BGY24" s="101"/>
      <c r="BGZ24" s="101"/>
      <c r="BHA24" s="101"/>
      <c r="BHB24" s="101"/>
      <c r="BHC24" s="101"/>
      <c r="BHD24" s="101"/>
      <c r="BHE24" s="101"/>
      <c r="BHF24" s="101"/>
      <c r="BHG24" s="101"/>
      <c r="BHH24" s="101"/>
      <c r="BHI24" s="101"/>
      <c r="BHJ24" s="101"/>
      <c r="BHK24" s="101"/>
      <c r="BHL24" s="101"/>
      <c r="BHM24" s="101"/>
      <c r="BHN24" s="101"/>
      <c r="BHO24" s="101"/>
      <c r="BHP24" s="101"/>
      <c r="BHQ24" s="101"/>
      <c r="BHR24" s="101"/>
      <c r="BHS24" s="101"/>
      <c r="BHT24" s="101"/>
      <c r="BHU24" s="101"/>
      <c r="BHV24" s="101"/>
      <c r="BHW24" s="101"/>
      <c r="BHX24" s="101"/>
      <c r="BHY24" s="101"/>
      <c r="BHZ24" s="101"/>
      <c r="BIA24" s="101"/>
      <c r="BIB24" s="101"/>
      <c r="BIC24" s="101"/>
      <c r="BID24" s="101"/>
      <c r="BIE24" s="101"/>
      <c r="BIF24" s="101"/>
      <c r="BIG24" s="101"/>
      <c r="BIH24" s="101"/>
      <c r="BII24" s="101"/>
      <c r="BIJ24" s="101"/>
      <c r="BIK24" s="101"/>
      <c r="BIL24" s="101"/>
      <c r="BIM24" s="101"/>
      <c r="BIN24" s="101"/>
      <c r="BIO24" s="101"/>
      <c r="BIP24" s="101"/>
      <c r="BIQ24" s="101"/>
      <c r="BIR24" s="101"/>
      <c r="BIS24" s="101"/>
      <c r="BIT24" s="101"/>
      <c r="BIU24" s="101"/>
      <c r="BIV24" s="101"/>
      <c r="BIW24" s="101"/>
      <c r="BIX24" s="101"/>
      <c r="BIY24" s="101"/>
      <c r="BIZ24" s="101"/>
      <c r="BJA24" s="101"/>
      <c r="BJB24" s="101"/>
      <c r="BJC24" s="101"/>
      <c r="BJD24" s="101"/>
      <c r="BJE24" s="101"/>
      <c r="BJF24" s="101"/>
      <c r="BJG24" s="101"/>
      <c r="BJH24" s="101"/>
      <c r="BJI24" s="101"/>
      <c r="BJJ24" s="101"/>
      <c r="BJK24" s="101"/>
      <c r="BJL24" s="101"/>
      <c r="BJM24" s="101"/>
      <c r="BJN24" s="101"/>
      <c r="BJO24" s="101"/>
      <c r="BJP24" s="101"/>
      <c r="BJQ24" s="101"/>
      <c r="BJR24" s="101"/>
      <c r="BJS24" s="101"/>
      <c r="BJT24" s="101"/>
      <c r="BJU24" s="101"/>
      <c r="BJV24" s="101"/>
      <c r="BJW24" s="101"/>
      <c r="BJX24" s="101"/>
      <c r="BJY24" s="101"/>
      <c r="BJZ24" s="101"/>
      <c r="BKA24" s="101"/>
      <c r="BKB24" s="101"/>
      <c r="BKC24" s="101"/>
      <c r="BKD24" s="101"/>
      <c r="BKE24" s="101"/>
      <c r="BKF24" s="101"/>
      <c r="BKG24" s="101"/>
      <c r="BKH24" s="101"/>
      <c r="BKI24" s="101"/>
      <c r="BKJ24" s="101"/>
      <c r="BKK24" s="101"/>
      <c r="BKL24" s="101"/>
      <c r="BKM24" s="101"/>
      <c r="BKN24" s="101"/>
      <c r="BKO24" s="101"/>
      <c r="BKP24" s="101"/>
      <c r="BKQ24" s="101"/>
      <c r="BKR24" s="101"/>
      <c r="BKS24" s="101"/>
      <c r="BKT24" s="101"/>
      <c r="BKU24" s="101"/>
      <c r="BKV24" s="101"/>
      <c r="BKW24" s="101"/>
      <c r="BKX24" s="101"/>
      <c r="BKY24" s="101"/>
      <c r="BKZ24" s="101"/>
      <c r="BLA24" s="101"/>
      <c r="BLB24" s="101"/>
      <c r="BLC24" s="101"/>
      <c r="BLD24" s="101"/>
      <c r="BLE24" s="101"/>
      <c r="BLF24" s="101"/>
      <c r="BLG24" s="101"/>
      <c r="BLH24" s="101"/>
      <c r="BLI24" s="101"/>
      <c r="BLJ24" s="101"/>
      <c r="BLK24" s="101"/>
      <c r="BLL24" s="101"/>
      <c r="BLM24" s="101"/>
      <c r="BLN24" s="101"/>
      <c r="BLO24" s="101"/>
      <c r="BLP24" s="101"/>
      <c r="BLQ24" s="101"/>
      <c r="BLR24" s="101"/>
      <c r="BLS24" s="101"/>
      <c r="BLT24" s="101"/>
      <c r="BLU24" s="101"/>
      <c r="BLV24" s="101"/>
      <c r="BLW24" s="101"/>
      <c r="BLX24" s="101"/>
      <c r="BLY24" s="101"/>
      <c r="BLZ24" s="101"/>
      <c r="BMA24" s="101"/>
      <c r="BMB24" s="101"/>
      <c r="BMC24" s="101"/>
      <c r="BMD24" s="101"/>
      <c r="BME24" s="101"/>
      <c r="BMF24" s="101"/>
      <c r="BMG24" s="101"/>
      <c r="BMH24" s="101"/>
      <c r="BMI24" s="101"/>
      <c r="BMJ24" s="101"/>
      <c r="BMK24" s="101"/>
      <c r="BML24" s="101"/>
      <c r="BMM24" s="101"/>
      <c r="BMN24" s="101"/>
      <c r="BMO24" s="101"/>
      <c r="BMP24" s="101"/>
      <c r="BMQ24" s="101"/>
      <c r="BMR24" s="101"/>
      <c r="BMS24" s="101"/>
      <c r="BMT24" s="101"/>
      <c r="BMU24" s="101"/>
      <c r="BMV24" s="101"/>
      <c r="BMW24" s="101"/>
      <c r="BMX24" s="101"/>
      <c r="BMY24" s="101"/>
      <c r="BMZ24" s="101"/>
      <c r="BNA24" s="101"/>
      <c r="BNB24" s="101"/>
      <c r="BNC24" s="101"/>
      <c r="BND24" s="101"/>
      <c r="BNE24" s="101"/>
      <c r="BNF24" s="101"/>
      <c r="BNG24" s="101"/>
      <c r="BNH24" s="101"/>
      <c r="BNI24" s="101"/>
      <c r="BNJ24" s="101"/>
      <c r="BNK24" s="101"/>
      <c r="BNL24" s="101"/>
      <c r="BNM24" s="101"/>
      <c r="BNN24" s="101"/>
      <c r="BNO24" s="101"/>
      <c r="BNP24" s="101"/>
      <c r="BNQ24" s="101"/>
      <c r="BNR24" s="101"/>
      <c r="BNS24" s="101"/>
      <c r="BNT24" s="101"/>
      <c r="BNU24" s="101"/>
      <c r="BNV24" s="101"/>
      <c r="BNW24" s="101"/>
      <c r="BNX24" s="101"/>
      <c r="BNY24" s="101"/>
      <c r="BNZ24" s="101"/>
      <c r="BOA24" s="101"/>
      <c r="BOB24" s="101"/>
      <c r="BOC24" s="101"/>
      <c r="BOD24" s="101"/>
      <c r="BOE24" s="101"/>
      <c r="BOF24" s="101"/>
      <c r="BOG24" s="101"/>
      <c r="BOH24" s="101"/>
      <c r="BOI24" s="101"/>
      <c r="BOJ24" s="101"/>
      <c r="BOK24" s="101"/>
      <c r="BOL24" s="101"/>
      <c r="BOM24" s="101"/>
      <c r="BON24" s="101"/>
      <c r="BOO24" s="101"/>
      <c r="BOP24" s="101"/>
      <c r="BOQ24" s="101"/>
      <c r="BOR24" s="101"/>
      <c r="BOS24" s="101"/>
      <c r="BOT24" s="101"/>
      <c r="BOU24" s="101"/>
      <c r="BOV24" s="101"/>
      <c r="BOW24" s="101"/>
      <c r="BOX24" s="101"/>
      <c r="BOY24" s="101"/>
      <c r="BOZ24" s="101"/>
      <c r="BPA24" s="101"/>
      <c r="BPB24" s="101"/>
      <c r="BPC24" s="101"/>
      <c r="BPD24" s="101"/>
      <c r="BPE24" s="101"/>
      <c r="BPF24" s="101"/>
      <c r="BPG24" s="101"/>
      <c r="BPH24" s="101"/>
      <c r="BPI24" s="101"/>
      <c r="BPJ24" s="101"/>
      <c r="BPK24" s="101"/>
      <c r="BPL24" s="101"/>
      <c r="BPM24" s="101"/>
      <c r="BPN24" s="101"/>
      <c r="BPO24" s="101"/>
      <c r="BPP24" s="101"/>
      <c r="BPQ24" s="101"/>
      <c r="BPR24" s="101"/>
      <c r="BPS24" s="101"/>
      <c r="BPT24" s="101"/>
      <c r="BPU24" s="101"/>
      <c r="BPV24" s="101"/>
      <c r="BPW24" s="101"/>
      <c r="BPX24" s="101"/>
      <c r="BPY24" s="101"/>
      <c r="BPZ24" s="101"/>
      <c r="BQA24" s="101"/>
      <c r="BQB24" s="101"/>
      <c r="BQC24" s="101"/>
      <c r="BQD24" s="101"/>
      <c r="BQE24" s="101"/>
      <c r="BQF24" s="101"/>
      <c r="BQG24" s="101"/>
      <c r="BQH24" s="101"/>
      <c r="BQI24" s="101"/>
      <c r="BQJ24" s="101"/>
      <c r="BQK24" s="101"/>
      <c r="BQL24" s="101"/>
      <c r="BQM24" s="101"/>
      <c r="BQN24" s="101"/>
      <c r="BQO24" s="101"/>
      <c r="BQP24" s="101"/>
      <c r="BQQ24" s="101"/>
      <c r="BQR24" s="101"/>
      <c r="BQS24" s="101"/>
      <c r="BQT24" s="101"/>
      <c r="BQU24" s="101"/>
      <c r="BQV24" s="101"/>
      <c r="BQW24" s="101"/>
      <c r="BQX24" s="101"/>
      <c r="BQY24" s="101"/>
      <c r="BQZ24" s="101"/>
      <c r="BRA24" s="101"/>
      <c r="BRB24" s="101"/>
      <c r="BRC24" s="101"/>
      <c r="BRD24" s="101"/>
      <c r="BRE24" s="101"/>
      <c r="BRF24" s="101"/>
      <c r="BRG24" s="101"/>
      <c r="BRH24" s="101"/>
      <c r="BRI24" s="101"/>
      <c r="BRJ24" s="101"/>
      <c r="BRK24" s="101"/>
      <c r="BRL24" s="101"/>
      <c r="BRM24" s="101"/>
      <c r="BRN24" s="101"/>
      <c r="BRO24" s="101"/>
      <c r="BRP24" s="101"/>
      <c r="BRQ24" s="101"/>
      <c r="BRR24" s="101"/>
      <c r="BRS24" s="101"/>
      <c r="BRT24" s="101"/>
      <c r="BRU24" s="101"/>
      <c r="BRV24" s="101"/>
      <c r="BRW24" s="101"/>
      <c r="BRX24" s="101"/>
      <c r="BRY24" s="101"/>
      <c r="BRZ24" s="101"/>
      <c r="BSA24" s="101"/>
      <c r="BSB24" s="101"/>
      <c r="BSC24" s="101"/>
      <c r="BSD24" s="101"/>
      <c r="BSE24" s="101"/>
      <c r="BSF24" s="101"/>
      <c r="BSG24" s="101"/>
      <c r="BSH24" s="101"/>
      <c r="BSI24" s="101"/>
      <c r="BSJ24" s="101"/>
      <c r="BSK24" s="101"/>
      <c r="BSL24" s="101"/>
      <c r="BSM24" s="101"/>
      <c r="BSN24" s="101"/>
      <c r="BSO24" s="101"/>
      <c r="BSP24" s="101"/>
      <c r="BSQ24" s="101"/>
      <c r="BSR24" s="101"/>
      <c r="BSS24" s="101"/>
      <c r="BST24" s="101"/>
      <c r="BSU24" s="101"/>
      <c r="BSV24" s="101"/>
      <c r="BSW24" s="101"/>
      <c r="BSX24" s="101"/>
      <c r="BSY24" s="101"/>
      <c r="BSZ24" s="101"/>
      <c r="BTA24" s="101"/>
      <c r="BTB24" s="101"/>
      <c r="BTC24" s="101"/>
      <c r="BTD24" s="101"/>
      <c r="BTE24" s="101"/>
      <c r="BTF24" s="101"/>
      <c r="BTG24" s="101"/>
      <c r="BTH24" s="101"/>
      <c r="BTI24" s="101"/>
      <c r="BTJ24" s="101"/>
      <c r="BTK24" s="101"/>
      <c r="BTL24" s="101"/>
      <c r="BTM24" s="101"/>
      <c r="BTN24" s="101"/>
      <c r="BTO24" s="101"/>
      <c r="BTP24" s="101"/>
      <c r="BTQ24" s="101"/>
      <c r="BTR24" s="101"/>
      <c r="BTS24" s="101"/>
      <c r="BTT24" s="101"/>
      <c r="BTU24" s="101"/>
      <c r="BTV24" s="101"/>
      <c r="BTW24" s="101"/>
      <c r="BTX24" s="101"/>
      <c r="BTY24" s="101"/>
      <c r="BTZ24" s="101"/>
      <c r="BUA24" s="101"/>
      <c r="BUB24" s="101"/>
      <c r="BUC24" s="101"/>
      <c r="BUD24" s="101"/>
      <c r="BUE24" s="101"/>
      <c r="BUF24" s="101"/>
      <c r="BUG24" s="101"/>
      <c r="BUH24" s="101"/>
      <c r="BUI24" s="101"/>
      <c r="BUJ24" s="101"/>
      <c r="BUK24" s="101"/>
      <c r="BUL24" s="101"/>
      <c r="BUM24" s="101"/>
      <c r="BUN24" s="101"/>
      <c r="BUO24" s="101"/>
      <c r="BUP24" s="101"/>
      <c r="BUQ24" s="101"/>
      <c r="BUR24" s="101"/>
      <c r="BUS24" s="101"/>
      <c r="BUT24" s="101"/>
      <c r="BUU24" s="101"/>
      <c r="BUV24" s="101"/>
      <c r="BUW24" s="101"/>
      <c r="BUX24" s="101"/>
      <c r="BUY24" s="101"/>
      <c r="BUZ24" s="101"/>
      <c r="BVA24" s="101"/>
      <c r="BVB24" s="101"/>
      <c r="BVC24" s="101"/>
      <c r="BVD24" s="101"/>
      <c r="BVE24" s="101"/>
      <c r="BVF24" s="101"/>
      <c r="BVG24" s="101"/>
      <c r="BVH24" s="101"/>
      <c r="BVI24" s="101"/>
      <c r="BVJ24" s="101"/>
      <c r="BVK24" s="101"/>
      <c r="BVL24" s="101"/>
      <c r="BVM24" s="101"/>
      <c r="BVN24" s="101"/>
      <c r="BVO24" s="101"/>
      <c r="BVP24" s="101"/>
      <c r="BVQ24" s="101"/>
      <c r="BVR24" s="101"/>
      <c r="BVS24" s="101"/>
      <c r="BVT24" s="101"/>
      <c r="BVU24" s="101"/>
      <c r="BVV24" s="101"/>
      <c r="BVW24" s="101"/>
      <c r="BVX24" s="101"/>
      <c r="BVY24" s="101"/>
      <c r="BVZ24" s="101"/>
      <c r="BWA24" s="101"/>
      <c r="BWB24" s="101"/>
      <c r="BWC24" s="101"/>
      <c r="BWD24" s="101"/>
      <c r="BWE24" s="101"/>
      <c r="BWF24" s="101"/>
      <c r="BWG24" s="101"/>
      <c r="BWH24" s="101"/>
      <c r="BWI24" s="101"/>
      <c r="BWJ24" s="101"/>
      <c r="BWK24" s="101"/>
      <c r="BWL24" s="101"/>
      <c r="BWM24" s="101"/>
      <c r="BWN24" s="101"/>
      <c r="BWO24" s="101"/>
      <c r="BWP24" s="101"/>
      <c r="BWQ24" s="101"/>
      <c r="BWR24" s="101"/>
      <c r="BWS24" s="101"/>
      <c r="BWT24" s="101"/>
      <c r="BWU24" s="101"/>
      <c r="BWV24" s="101"/>
      <c r="BWW24" s="101"/>
      <c r="BWX24" s="101"/>
      <c r="BWY24" s="101"/>
      <c r="BWZ24" s="101"/>
      <c r="BXA24" s="101"/>
      <c r="BXB24" s="101"/>
      <c r="BXC24" s="101"/>
      <c r="BXD24" s="101"/>
      <c r="BXE24" s="101"/>
      <c r="BXF24" s="101"/>
      <c r="BXG24" s="101"/>
      <c r="BXH24" s="101"/>
      <c r="BXI24" s="101"/>
      <c r="BXJ24" s="101"/>
      <c r="BXK24" s="101"/>
      <c r="BXL24" s="101"/>
      <c r="BXM24" s="101"/>
      <c r="BXN24" s="101"/>
      <c r="BXO24" s="101"/>
      <c r="BXP24" s="101"/>
      <c r="BXQ24" s="101"/>
      <c r="BXR24" s="101"/>
      <c r="BXS24" s="101"/>
      <c r="BXT24" s="101"/>
      <c r="BXU24" s="101"/>
      <c r="BXV24" s="101"/>
      <c r="BXW24" s="101"/>
      <c r="BXX24" s="101"/>
      <c r="BXY24" s="101"/>
      <c r="BXZ24" s="101"/>
      <c r="BYA24" s="101"/>
      <c r="BYB24" s="101"/>
      <c r="BYC24" s="101"/>
      <c r="BYD24" s="101"/>
      <c r="BYE24" s="101"/>
      <c r="BYF24" s="101"/>
      <c r="BYG24" s="101"/>
      <c r="BYH24" s="101"/>
      <c r="BYI24" s="101"/>
      <c r="BYJ24" s="101"/>
      <c r="BYK24" s="101"/>
      <c r="BYL24" s="101"/>
      <c r="BYM24" s="101"/>
      <c r="BYN24" s="101"/>
      <c r="BYO24" s="101"/>
      <c r="BYP24" s="101"/>
      <c r="BYQ24" s="101"/>
      <c r="BYR24" s="101"/>
      <c r="BYS24" s="101"/>
      <c r="BYT24" s="101"/>
      <c r="BYU24" s="101"/>
      <c r="BYV24" s="101"/>
      <c r="BYW24" s="101"/>
      <c r="BYX24" s="101"/>
      <c r="BYY24" s="101"/>
      <c r="BYZ24" s="101"/>
      <c r="BZA24" s="101"/>
      <c r="BZB24" s="101"/>
      <c r="BZC24" s="101"/>
      <c r="BZD24" s="101"/>
      <c r="BZE24" s="101"/>
      <c r="BZF24" s="101"/>
      <c r="BZG24" s="101"/>
      <c r="BZH24" s="101"/>
      <c r="BZI24" s="101"/>
      <c r="BZJ24" s="101"/>
      <c r="BZK24" s="101"/>
      <c r="BZL24" s="101"/>
      <c r="BZM24" s="101"/>
      <c r="BZN24" s="101"/>
      <c r="BZO24" s="101"/>
      <c r="BZP24" s="101"/>
      <c r="BZQ24" s="101"/>
      <c r="BZR24" s="101"/>
      <c r="BZS24" s="101"/>
      <c r="BZT24" s="101"/>
      <c r="BZU24" s="101"/>
      <c r="BZV24" s="101"/>
      <c r="BZW24" s="101"/>
      <c r="BZX24" s="101"/>
      <c r="BZY24" s="101"/>
      <c r="BZZ24" s="101"/>
      <c r="CAA24" s="101"/>
      <c r="CAB24" s="101"/>
      <c r="CAC24" s="101"/>
      <c r="CAD24" s="101"/>
      <c r="CAE24" s="101"/>
      <c r="CAF24" s="101"/>
      <c r="CAG24" s="101"/>
      <c r="CAH24" s="101"/>
      <c r="CAI24" s="101"/>
      <c r="CAJ24" s="101"/>
      <c r="CAK24" s="101"/>
      <c r="CAL24" s="101"/>
      <c r="CAM24" s="101"/>
      <c r="CAN24" s="101"/>
      <c r="CAO24" s="101"/>
      <c r="CAP24" s="101"/>
      <c r="CAQ24" s="101"/>
      <c r="CAR24" s="101"/>
      <c r="CAS24" s="101"/>
      <c r="CAT24" s="101"/>
      <c r="CAU24" s="101"/>
      <c r="CAV24" s="101"/>
      <c r="CAW24" s="101"/>
      <c r="CAX24" s="101"/>
      <c r="CAY24" s="101"/>
      <c r="CAZ24" s="101"/>
      <c r="CBA24" s="101"/>
      <c r="CBB24" s="101"/>
      <c r="CBC24" s="101"/>
      <c r="CBD24" s="101"/>
      <c r="CBE24" s="101"/>
      <c r="CBF24" s="101"/>
      <c r="CBG24" s="101"/>
      <c r="CBH24" s="101"/>
      <c r="CBI24" s="101"/>
      <c r="CBJ24" s="101"/>
      <c r="CBK24" s="101"/>
      <c r="CBL24" s="101"/>
      <c r="CBM24" s="101"/>
      <c r="CBN24" s="101"/>
      <c r="CBO24" s="101"/>
      <c r="CBP24" s="101"/>
      <c r="CBQ24" s="101"/>
      <c r="CBR24" s="101"/>
      <c r="CBS24" s="101"/>
      <c r="CBT24" s="101"/>
      <c r="CBU24" s="101"/>
      <c r="CBV24" s="101"/>
      <c r="CBW24" s="101"/>
      <c r="CBX24" s="101"/>
      <c r="CBY24" s="101"/>
      <c r="CBZ24" s="101"/>
      <c r="CCA24" s="101"/>
      <c r="CCB24" s="101"/>
      <c r="CCC24" s="101"/>
      <c r="CCD24" s="101"/>
      <c r="CCE24" s="101"/>
      <c r="CCF24" s="101"/>
      <c r="CCG24" s="101"/>
      <c r="CCH24" s="101"/>
      <c r="CCI24" s="101"/>
      <c r="CCJ24" s="101"/>
      <c r="CCK24" s="101"/>
      <c r="CCL24" s="101"/>
      <c r="CCM24" s="101"/>
      <c r="CCN24" s="101"/>
      <c r="CCO24" s="101"/>
      <c r="CCP24" s="101"/>
      <c r="CCQ24" s="101"/>
      <c r="CCR24" s="101"/>
      <c r="CCS24" s="101"/>
      <c r="CCT24" s="101"/>
      <c r="CCU24" s="101"/>
      <c r="CCV24" s="101"/>
      <c r="CCW24" s="101"/>
      <c r="CCX24" s="101"/>
      <c r="CCY24" s="101"/>
      <c r="CCZ24" s="101"/>
      <c r="CDA24" s="101"/>
      <c r="CDB24" s="101"/>
      <c r="CDC24" s="101"/>
      <c r="CDD24" s="101"/>
      <c r="CDE24" s="101"/>
      <c r="CDF24" s="101"/>
      <c r="CDG24" s="101"/>
      <c r="CDH24" s="101"/>
      <c r="CDI24" s="101"/>
      <c r="CDJ24" s="101"/>
      <c r="CDK24" s="101"/>
      <c r="CDL24" s="101"/>
      <c r="CDM24" s="101"/>
      <c r="CDN24" s="101"/>
      <c r="CDO24" s="101"/>
      <c r="CDP24" s="101"/>
      <c r="CDQ24" s="101"/>
      <c r="CDR24" s="101"/>
      <c r="CDS24" s="101"/>
      <c r="CDT24" s="101"/>
      <c r="CDU24" s="101"/>
      <c r="CDV24" s="101"/>
      <c r="CDW24" s="101"/>
      <c r="CDX24" s="101"/>
      <c r="CDY24" s="101"/>
      <c r="CDZ24" s="101"/>
      <c r="CEA24" s="101"/>
      <c r="CEB24" s="101"/>
      <c r="CEC24" s="101"/>
      <c r="CED24" s="101"/>
      <c r="CEE24" s="101"/>
      <c r="CEF24" s="101"/>
      <c r="CEG24" s="101"/>
      <c r="CEH24" s="101"/>
      <c r="CEI24" s="101"/>
      <c r="CEJ24" s="101"/>
      <c r="CEK24" s="101"/>
      <c r="CEL24" s="101"/>
      <c r="CEM24" s="101"/>
      <c r="CEN24" s="101"/>
      <c r="CEO24" s="101"/>
      <c r="CEP24" s="101"/>
      <c r="CEQ24" s="101"/>
      <c r="CER24" s="101"/>
      <c r="CES24" s="101"/>
      <c r="CET24" s="101"/>
      <c r="CEU24" s="101"/>
      <c r="CEV24" s="101"/>
      <c r="CEW24" s="101"/>
      <c r="CEX24" s="101"/>
      <c r="CEY24" s="101"/>
      <c r="CEZ24" s="101"/>
      <c r="CFA24" s="101"/>
      <c r="CFB24" s="101"/>
      <c r="CFC24" s="101"/>
      <c r="CFD24" s="101"/>
      <c r="CFE24" s="101"/>
      <c r="CFF24" s="101"/>
      <c r="CFG24" s="101"/>
      <c r="CFH24" s="101"/>
      <c r="CFI24" s="101"/>
      <c r="CFJ24" s="101"/>
      <c r="CFK24" s="101"/>
      <c r="CFL24" s="101"/>
      <c r="CFM24" s="101"/>
      <c r="CFN24" s="101"/>
      <c r="CFO24" s="101"/>
      <c r="CFP24" s="101"/>
      <c r="CFQ24" s="101"/>
      <c r="CFR24" s="101"/>
      <c r="CFS24" s="101"/>
      <c r="CFT24" s="101"/>
      <c r="CFU24" s="101"/>
      <c r="CFV24" s="101"/>
      <c r="CFW24" s="101"/>
      <c r="CFX24" s="101"/>
      <c r="CFY24" s="101"/>
      <c r="CFZ24" s="101"/>
      <c r="CGA24" s="101"/>
      <c r="CGB24" s="101"/>
      <c r="CGC24" s="101"/>
      <c r="CGD24" s="101"/>
      <c r="CGE24" s="101"/>
      <c r="CGF24" s="101"/>
      <c r="CGG24" s="101"/>
      <c r="CGH24" s="101"/>
      <c r="CGI24" s="101"/>
      <c r="CGJ24" s="101"/>
      <c r="CGK24" s="101"/>
      <c r="CGL24" s="101"/>
      <c r="CGM24" s="101"/>
      <c r="CGN24" s="101"/>
      <c r="CGO24" s="101"/>
      <c r="CGP24" s="101"/>
      <c r="CGQ24" s="101"/>
      <c r="CGR24" s="101"/>
      <c r="CGS24" s="101"/>
      <c r="CGT24" s="101"/>
      <c r="CGU24" s="101"/>
      <c r="CGV24" s="101"/>
      <c r="CGW24" s="101"/>
      <c r="CGX24" s="101"/>
      <c r="CGY24" s="101"/>
      <c r="CGZ24" s="101"/>
      <c r="CHA24" s="101"/>
      <c r="CHB24" s="101"/>
      <c r="CHC24" s="101"/>
      <c r="CHD24" s="101"/>
      <c r="CHE24" s="101"/>
      <c r="CHF24" s="101"/>
      <c r="CHG24" s="101"/>
      <c r="CHH24" s="101"/>
      <c r="CHI24" s="101"/>
      <c r="CHJ24" s="101"/>
      <c r="CHK24" s="101"/>
      <c r="CHL24" s="101"/>
      <c r="CHM24" s="101"/>
      <c r="CHN24" s="101"/>
      <c r="CHO24" s="101"/>
      <c r="CHP24" s="101"/>
      <c r="CHQ24" s="101"/>
      <c r="CHR24" s="101"/>
      <c r="CHS24" s="101"/>
      <c r="CHT24" s="101"/>
      <c r="CHU24" s="101"/>
      <c r="CHV24" s="101"/>
      <c r="CHW24" s="101"/>
      <c r="CHX24" s="101"/>
      <c r="CHY24" s="101"/>
      <c r="CHZ24" s="101"/>
      <c r="CIA24" s="101"/>
      <c r="CIB24" s="101"/>
      <c r="CIC24" s="101"/>
      <c r="CID24" s="101"/>
      <c r="CIE24" s="101"/>
      <c r="CIF24" s="101"/>
      <c r="CIG24" s="101"/>
      <c r="CIH24" s="101"/>
      <c r="CII24" s="101"/>
      <c r="CIJ24" s="101"/>
      <c r="CIK24" s="101"/>
      <c r="CIL24" s="101"/>
      <c r="CIM24" s="101"/>
      <c r="CIN24" s="101"/>
      <c r="CIO24" s="101"/>
      <c r="CIP24" s="101"/>
      <c r="CIQ24" s="101"/>
      <c r="CIR24" s="101"/>
      <c r="CIS24" s="101"/>
      <c r="CIT24" s="101"/>
      <c r="CIU24" s="101"/>
      <c r="CIV24" s="101"/>
      <c r="CIW24" s="101"/>
      <c r="CIX24" s="101"/>
      <c r="CIY24" s="101"/>
      <c r="CIZ24" s="101"/>
      <c r="CJA24" s="101"/>
      <c r="CJB24" s="101"/>
      <c r="CJC24" s="101"/>
      <c r="CJD24" s="101"/>
      <c r="CJE24" s="101"/>
      <c r="CJF24" s="101"/>
      <c r="CJG24" s="101"/>
      <c r="CJH24" s="101"/>
      <c r="CJI24" s="101"/>
      <c r="CJJ24" s="101"/>
      <c r="CJK24" s="101"/>
      <c r="CJL24" s="101"/>
      <c r="CJM24" s="101"/>
      <c r="CJN24" s="101"/>
      <c r="CJO24" s="101"/>
      <c r="CJP24" s="101"/>
      <c r="CJQ24" s="101"/>
      <c r="CJR24" s="101"/>
      <c r="CJS24" s="101"/>
      <c r="CJT24" s="101"/>
      <c r="CJU24" s="101"/>
      <c r="CJV24" s="101"/>
      <c r="CJW24" s="101"/>
      <c r="CJX24" s="101"/>
      <c r="CJY24" s="101"/>
      <c r="CJZ24" s="101"/>
      <c r="CKA24" s="101"/>
      <c r="CKB24" s="101"/>
      <c r="CKC24" s="101"/>
      <c r="CKD24" s="101"/>
      <c r="CKE24" s="101"/>
      <c r="CKF24" s="101"/>
      <c r="CKG24" s="101"/>
      <c r="CKH24" s="101"/>
      <c r="CKI24" s="101"/>
      <c r="CKJ24" s="101"/>
      <c r="CKK24" s="101"/>
      <c r="CKL24" s="101"/>
      <c r="CKM24" s="101"/>
      <c r="CKN24" s="101"/>
      <c r="CKO24" s="101"/>
      <c r="CKP24" s="101"/>
      <c r="CKQ24" s="101"/>
      <c r="CKR24" s="101"/>
      <c r="CKS24" s="101"/>
      <c r="CKT24" s="101"/>
      <c r="CKU24" s="101"/>
      <c r="CKV24" s="101"/>
      <c r="CKW24" s="101"/>
      <c r="CKX24" s="101"/>
      <c r="CKY24" s="101"/>
      <c r="CKZ24" s="101"/>
      <c r="CLA24" s="101"/>
      <c r="CLB24" s="101"/>
      <c r="CLC24" s="101"/>
      <c r="CLD24" s="101"/>
      <c r="CLE24" s="101"/>
      <c r="CLF24" s="101"/>
      <c r="CLG24" s="101"/>
      <c r="CLH24" s="101"/>
      <c r="CLI24" s="101"/>
      <c r="CLJ24" s="101"/>
      <c r="CLK24" s="101"/>
      <c r="CLL24" s="101"/>
      <c r="CLM24" s="101"/>
      <c r="CLN24" s="101"/>
      <c r="CLO24" s="101"/>
      <c r="CLP24" s="101"/>
      <c r="CLQ24" s="101"/>
      <c r="CLR24" s="101"/>
      <c r="CLS24" s="101"/>
      <c r="CLT24" s="101"/>
      <c r="CLU24" s="101"/>
      <c r="CLV24" s="101"/>
      <c r="CLW24" s="101"/>
      <c r="CLX24" s="101"/>
      <c r="CLY24" s="101"/>
      <c r="CLZ24" s="101"/>
      <c r="CMA24" s="101"/>
      <c r="CMB24" s="101"/>
      <c r="CMC24" s="101"/>
      <c r="CMD24" s="101"/>
      <c r="CME24" s="101"/>
      <c r="CMF24" s="101"/>
      <c r="CMG24" s="101"/>
      <c r="CMH24" s="101"/>
      <c r="CMI24" s="101"/>
      <c r="CMJ24" s="101"/>
      <c r="CMK24" s="101"/>
      <c r="CML24" s="101"/>
      <c r="CMM24" s="101"/>
      <c r="CMN24" s="101"/>
      <c r="CMO24" s="101"/>
      <c r="CMP24" s="101"/>
      <c r="CMQ24" s="101"/>
      <c r="CMR24" s="101"/>
      <c r="CMS24" s="101"/>
      <c r="CMT24" s="101"/>
      <c r="CMU24" s="101"/>
      <c r="CMV24" s="101"/>
      <c r="CMW24" s="101"/>
      <c r="CMX24" s="101"/>
      <c r="CMY24" s="101"/>
      <c r="CMZ24" s="101"/>
      <c r="CNA24" s="101"/>
      <c r="CNB24" s="101"/>
      <c r="CNC24" s="101"/>
      <c r="CND24" s="101"/>
      <c r="CNE24" s="101"/>
      <c r="CNF24" s="101"/>
      <c r="CNG24" s="101"/>
      <c r="CNH24" s="101"/>
      <c r="CNI24" s="101"/>
      <c r="CNJ24" s="101"/>
      <c r="CNK24" s="101"/>
      <c r="CNL24" s="101"/>
      <c r="CNM24" s="101"/>
      <c r="CNN24" s="101"/>
      <c r="CNO24" s="101"/>
      <c r="CNP24" s="101"/>
      <c r="CNQ24" s="101"/>
      <c r="CNR24" s="101"/>
      <c r="CNS24" s="101"/>
      <c r="CNT24" s="101"/>
      <c r="CNU24" s="101"/>
      <c r="CNV24" s="101"/>
      <c r="CNW24" s="101"/>
      <c r="CNX24" s="101"/>
      <c r="CNY24" s="101"/>
      <c r="CNZ24" s="101"/>
      <c r="COA24" s="101"/>
      <c r="COB24" s="101"/>
      <c r="COC24" s="101"/>
      <c r="COD24" s="101"/>
      <c r="COE24" s="101"/>
      <c r="COF24" s="101"/>
      <c r="COG24" s="101"/>
      <c r="COH24" s="101"/>
      <c r="COI24" s="101"/>
      <c r="COJ24" s="101"/>
      <c r="COK24" s="101"/>
      <c r="COL24" s="101"/>
      <c r="COM24" s="101"/>
      <c r="CON24" s="101"/>
      <c r="COO24" s="101"/>
      <c r="COP24" s="101"/>
      <c r="COQ24" s="101"/>
      <c r="COR24" s="101"/>
      <c r="COS24" s="101"/>
      <c r="COT24" s="101"/>
      <c r="COU24" s="101"/>
      <c r="COV24" s="101"/>
      <c r="COW24" s="101"/>
      <c r="COX24" s="101"/>
      <c r="COY24" s="101"/>
      <c r="COZ24" s="101"/>
      <c r="CPA24" s="101"/>
      <c r="CPB24" s="101"/>
      <c r="CPC24" s="101"/>
      <c r="CPD24" s="101"/>
      <c r="CPE24" s="101"/>
      <c r="CPF24" s="101"/>
      <c r="CPG24" s="101"/>
      <c r="CPH24" s="101"/>
      <c r="CPI24" s="101"/>
      <c r="CPJ24" s="101"/>
      <c r="CPK24" s="101"/>
      <c r="CPL24" s="101"/>
      <c r="CPM24" s="101"/>
      <c r="CPN24" s="101"/>
      <c r="CPO24" s="101"/>
      <c r="CPP24" s="101"/>
      <c r="CPQ24" s="101"/>
      <c r="CPR24" s="101"/>
      <c r="CPS24" s="101"/>
      <c r="CPT24" s="101"/>
      <c r="CPU24" s="101"/>
      <c r="CPV24" s="101"/>
      <c r="CPW24" s="101"/>
      <c r="CPX24" s="101"/>
      <c r="CPY24" s="101"/>
      <c r="CPZ24" s="101"/>
      <c r="CQA24" s="101"/>
      <c r="CQB24" s="101"/>
      <c r="CQC24" s="101"/>
      <c r="CQD24" s="101"/>
      <c r="CQE24" s="101"/>
      <c r="CQF24" s="101"/>
      <c r="CQG24" s="101"/>
      <c r="CQH24" s="101"/>
      <c r="CQI24" s="101"/>
      <c r="CQJ24" s="101"/>
      <c r="CQK24" s="101"/>
      <c r="CQL24" s="101"/>
      <c r="CQM24" s="101"/>
      <c r="CQN24" s="101"/>
      <c r="CQO24" s="101"/>
      <c r="CQP24" s="101"/>
      <c r="CQQ24" s="101"/>
      <c r="CQR24" s="101"/>
      <c r="CQS24" s="101"/>
      <c r="CQT24" s="101"/>
      <c r="CQU24" s="101"/>
      <c r="CQV24" s="101"/>
      <c r="CQW24" s="101"/>
      <c r="CQX24" s="101"/>
      <c r="CQY24" s="101"/>
      <c r="CQZ24" s="101"/>
      <c r="CRA24" s="101"/>
      <c r="CRB24" s="101"/>
      <c r="CRC24" s="101"/>
      <c r="CRD24" s="101"/>
      <c r="CRE24" s="101"/>
      <c r="CRF24" s="101"/>
      <c r="CRG24" s="101"/>
      <c r="CRH24" s="101"/>
      <c r="CRI24" s="101"/>
      <c r="CRJ24" s="101"/>
      <c r="CRK24" s="101"/>
      <c r="CRL24" s="101"/>
      <c r="CRM24" s="101"/>
      <c r="CRN24" s="101"/>
      <c r="CRO24" s="101"/>
      <c r="CRP24" s="101"/>
      <c r="CRQ24" s="101"/>
      <c r="CRR24" s="101"/>
      <c r="CRS24" s="101"/>
      <c r="CRT24" s="101"/>
      <c r="CRU24" s="101"/>
      <c r="CRV24" s="101"/>
      <c r="CRW24" s="101"/>
      <c r="CRX24" s="101"/>
      <c r="CRY24" s="101"/>
      <c r="CRZ24" s="101"/>
      <c r="CSA24" s="101"/>
      <c r="CSB24" s="101"/>
      <c r="CSC24" s="101"/>
      <c r="CSD24" s="101"/>
      <c r="CSE24" s="101"/>
      <c r="CSF24" s="101"/>
      <c r="CSG24" s="101"/>
      <c r="CSH24" s="101"/>
      <c r="CSI24" s="101"/>
      <c r="CSJ24" s="101"/>
      <c r="CSK24" s="101"/>
      <c r="CSL24" s="101"/>
      <c r="CSM24" s="101"/>
      <c r="CSN24" s="101"/>
      <c r="CSO24" s="101"/>
      <c r="CSP24" s="101"/>
      <c r="CSQ24" s="101"/>
      <c r="CSR24" s="101"/>
      <c r="CSS24" s="101"/>
      <c r="CST24" s="101"/>
      <c r="CSU24" s="101"/>
      <c r="CSV24" s="101"/>
      <c r="CSW24" s="101"/>
      <c r="CSX24" s="101"/>
      <c r="CSY24" s="101"/>
      <c r="CSZ24" s="101"/>
      <c r="CTA24" s="101"/>
      <c r="CTB24" s="101"/>
      <c r="CTC24" s="101"/>
      <c r="CTD24" s="101"/>
      <c r="CTE24" s="101"/>
      <c r="CTF24" s="101"/>
      <c r="CTG24" s="101"/>
      <c r="CTH24" s="101"/>
      <c r="CTI24" s="101"/>
      <c r="CTJ24" s="101"/>
      <c r="CTK24" s="101"/>
      <c r="CTL24" s="101"/>
      <c r="CTM24" s="101"/>
      <c r="CTN24" s="101"/>
      <c r="CTO24" s="101"/>
      <c r="CTP24" s="101"/>
      <c r="CTQ24" s="101"/>
      <c r="CTR24" s="101"/>
      <c r="CTS24" s="101"/>
      <c r="CTT24" s="101"/>
      <c r="CTU24" s="101"/>
      <c r="CTV24" s="101"/>
      <c r="CTW24" s="101"/>
      <c r="CTX24" s="101"/>
      <c r="CTY24" s="101"/>
      <c r="CTZ24" s="101"/>
      <c r="CUA24" s="101"/>
      <c r="CUB24" s="101"/>
      <c r="CUC24" s="101"/>
      <c r="CUD24" s="101"/>
      <c r="CUE24" s="101"/>
      <c r="CUF24" s="101"/>
      <c r="CUG24" s="101"/>
      <c r="CUH24" s="101"/>
      <c r="CUI24" s="101"/>
      <c r="CUJ24" s="101"/>
      <c r="CUK24" s="101"/>
      <c r="CUL24" s="101"/>
      <c r="CUM24" s="101"/>
      <c r="CUN24" s="101"/>
      <c r="CUO24" s="101"/>
      <c r="CUP24" s="101"/>
      <c r="CUQ24" s="101"/>
      <c r="CUR24" s="101"/>
      <c r="CUS24" s="101"/>
      <c r="CUT24" s="101"/>
      <c r="CUU24" s="101"/>
      <c r="CUV24" s="101"/>
      <c r="CUW24" s="101"/>
      <c r="CUX24" s="101"/>
      <c r="CUY24" s="101"/>
      <c r="CUZ24" s="101"/>
      <c r="CVA24" s="101"/>
      <c r="CVB24" s="101"/>
      <c r="CVC24" s="101"/>
      <c r="CVD24" s="101"/>
      <c r="CVE24" s="101"/>
      <c r="CVF24" s="101"/>
      <c r="CVG24" s="101"/>
      <c r="CVH24" s="101"/>
      <c r="CVI24" s="101"/>
      <c r="CVJ24" s="101"/>
      <c r="CVK24" s="101"/>
      <c r="CVL24" s="101"/>
      <c r="CVM24" s="101"/>
      <c r="CVN24" s="101"/>
      <c r="CVO24" s="101"/>
      <c r="CVP24" s="101"/>
      <c r="CVQ24" s="101"/>
      <c r="CVR24" s="101"/>
      <c r="CVS24" s="101"/>
      <c r="CVT24" s="101"/>
      <c r="CVU24" s="101"/>
      <c r="CVV24" s="101"/>
      <c r="CVW24" s="101"/>
      <c r="CVX24" s="101"/>
      <c r="CVY24" s="101"/>
      <c r="CVZ24" s="101"/>
      <c r="CWA24" s="101"/>
      <c r="CWB24" s="101"/>
      <c r="CWC24" s="101"/>
      <c r="CWD24" s="101"/>
      <c r="CWE24" s="101"/>
      <c r="CWF24" s="101"/>
      <c r="CWG24" s="101"/>
      <c r="CWH24" s="101"/>
      <c r="CWI24" s="101"/>
      <c r="CWJ24" s="101"/>
      <c r="CWK24" s="101"/>
      <c r="CWL24" s="101"/>
      <c r="CWM24" s="101"/>
      <c r="CWN24" s="101"/>
      <c r="CWO24" s="101"/>
      <c r="CWP24" s="101"/>
      <c r="CWQ24" s="101"/>
      <c r="CWR24" s="101"/>
      <c r="CWS24" s="101"/>
      <c r="CWT24" s="101"/>
      <c r="CWU24" s="101"/>
      <c r="CWV24" s="101"/>
      <c r="CWW24" s="101"/>
      <c r="CWX24" s="101"/>
      <c r="CWY24" s="101"/>
      <c r="CWZ24" s="101"/>
      <c r="CXA24" s="101"/>
      <c r="CXB24" s="101"/>
      <c r="CXC24" s="101"/>
      <c r="CXD24" s="101"/>
      <c r="CXE24" s="101"/>
      <c r="CXF24" s="101"/>
      <c r="CXG24" s="101"/>
      <c r="CXH24" s="101"/>
      <c r="CXI24" s="101"/>
      <c r="CXJ24" s="101"/>
      <c r="CXK24" s="101"/>
      <c r="CXL24" s="101"/>
      <c r="CXM24" s="101"/>
      <c r="CXN24" s="101"/>
      <c r="CXO24" s="101"/>
      <c r="CXP24" s="101"/>
      <c r="CXQ24" s="101"/>
      <c r="CXR24" s="101"/>
      <c r="CXS24" s="101"/>
      <c r="CXT24" s="101"/>
      <c r="CXU24" s="101"/>
      <c r="CXV24" s="101"/>
      <c r="CXW24" s="101"/>
      <c r="CXX24" s="101"/>
      <c r="CXY24" s="101"/>
      <c r="CXZ24" s="101"/>
      <c r="CYA24" s="101"/>
      <c r="CYB24" s="101"/>
      <c r="CYC24" s="101"/>
      <c r="CYD24" s="101"/>
      <c r="CYE24" s="101"/>
      <c r="CYF24" s="101"/>
      <c r="CYG24" s="101"/>
      <c r="CYH24" s="101"/>
      <c r="CYI24" s="101"/>
      <c r="CYJ24" s="101"/>
      <c r="CYK24" s="101"/>
      <c r="CYL24" s="101"/>
      <c r="CYM24" s="101"/>
      <c r="CYN24" s="101"/>
      <c r="CYO24" s="101"/>
      <c r="CYP24" s="101"/>
      <c r="CYQ24" s="101"/>
      <c r="CYR24" s="101"/>
      <c r="CYS24" s="101"/>
      <c r="CYT24" s="101"/>
      <c r="CYU24" s="101"/>
      <c r="CYV24" s="101"/>
      <c r="CYW24" s="101"/>
      <c r="CYX24" s="101"/>
      <c r="CYY24" s="101"/>
      <c r="CYZ24" s="101"/>
      <c r="CZA24" s="101"/>
      <c r="CZB24" s="101"/>
      <c r="CZC24" s="101"/>
      <c r="CZD24" s="101"/>
      <c r="CZE24" s="101"/>
      <c r="CZF24" s="101"/>
      <c r="CZG24" s="101"/>
      <c r="CZH24" s="101"/>
      <c r="CZI24" s="101"/>
      <c r="CZJ24" s="101"/>
      <c r="CZK24" s="101"/>
      <c r="CZL24" s="101"/>
      <c r="CZM24" s="101"/>
      <c r="CZN24" s="101"/>
      <c r="CZO24" s="101"/>
      <c r="CZP24" s="101"/>
      <c r="CZQ24" s="101"/>
      <c r="CZR24" s="101"/>
      <c r="CZS24" s="101"/>
      <c r="CZT24" s="101"/>
      <c r="CZU24" s="101"/>
      <c r="CZV24" s="101"/>
      <c r="CZW24" s="101"/>
      <c r="CZX24" s="101"/>
      <c r="CZY24" s="101"/>
      <c r="CZZ24" s="101"/>
      <c r="DAA24" s="101"/>
      <c r="DAB24" s="101"/>
      <c r="DAC24" s="101"/>
      <c r="DAD24" s="101"/>
      <c r="DAE24" s="101"/>
      <c r="DAF24" s="101"/>
      <c r="DAG24" s="101"/>
      <c r="DAH24" s="101"/>
      <c r="DAI24" s="101"/>
      <c r="DAJ24" s="101"/>
      <c r="DAK24" s="101"/>
      <c r="DAL24" s="101"/>
      <c r="DAM24" s="101"/>
      <c r="DAN24" s="101"/>
      <c r="DAO24" s="101"/>
      <c r="DAP24" s="101"/>
      <c r="DAQ24" s="101"/>
      <c r="DAR24" s="101"/>
      <c r="DAS24" s="101"/>
      <c r="DAT24" s="101"/>
      <c r="DAU24" s="101"/>
      <c r="DAV24" s="101"/>
      <c r="DAW24" s="101"/>
      <c r="DAX24" s="101"/>
      <c r="DAY24" s="101"/>
      <c r="DAZ24" s="101"/>
      <c r="DBA24" s="101"/>
      <c r="DBB24" s="101"/>
      <c r="DBC24" s="101"/>
      <c r="DBD24" s="101"/>
      <c r="DBE24" s="101"/>
      <c r="DBF24" s="101"/>
      <c r="DBG24" s="101"/>
      <c r="DBH24" s="101"/>
      <c r="DBI24" s="101"/>
      <c r="DBJ24" s="101"/>
      <c r="DBK24" s="101"/>
      <c r="DBL24" s="101"/>
      <c r="DBM24" s="101"/>
      <c r="DBN24" s="101"/>
      <c r="DBO24" s="101"/>
      <c r="DBP24" s="101"/>
      <c r="DBQ24" s="101"/>
      <c r="DBR24" s="101"/>
      <c r="DBS24" s="101"/>
      <c r="DBT24" s="101"/>
      <c r="DBU24" s="101"/>
      <c r="DBV24" s="101"/>
      <c r="DBW24" s="101"/>
      <c r="DBX24" s="101"/>
      <c r="DBY24" s="101"/>
      <c r="DBZ24" s="101"/>
      <c r="DCA24" s="101"/>
      <c r="DCB24" s="101"/>
      <c r="DCC24" s="101"/>
      <c r="DCD24" s="101"/>
      <c r="DCE24" s="101"/>
      <c r="DCF24" s="101"/>
      <c r="DCG24" s="101"/>
      <c r="DCH24" s="101"/>
      <c r="DCI24" s="101"/>
      <c r="DCJ24" s="101"/>
      <c r="DCK24" s="101"/>
      <c r="DCL24" s="101"/>
      <c r="DCM24" s="101"/>
      <c r="DCN24" s="101"/>
      <c r="DCO24" s="101"/>
      <c r="DCP24" s="101"/>
      <c r="DCQ24" s="101"/>
      <c r="DCR24" s="101"/>
      <c r="DCS24" s="101"/>
      <c r="DCT24" s="101"/>
      <c r="DCU24" s="101"/>
      <c r="DCV24" s="101"/>
      <c r="DCW24" s="101"/>
      <c r="DCX24" s="101"/>
      <c r="DCY24" s="101"/>
      <c r="DCZ24" s="101"/>
      <c r="DDA24" s="101"/>
      <c r="DDB24" s="101"/>
      <c r="DDC24" s="101"/>
      <c r="DDD24" s="101"/>
      <c r="DDE24" s="101"/>
      <c r="DDF24" s="101"/>
      <c r="DDG24" s="101"/>
      <c r="DDH24" s="101"/>
      <c r="DDI24" s="101"/>
      <c r="DDJ24" s="101"/>
      <c r="DDK24" s="101"/>
      <c r="DDL24" s="101"/>
      <c r="DDM24" s="101"/>
      <c r="DDN24" s="101"/>
      <c r="DDO24" s="101"/>
      <c r="DDP24" s="101"/>
      <c r="DDQ24" s="101"/>
      <c r="DDR24" s="101"/>
      <c r="DDS24" s="101"/>
      <c r="DDT24" s="101"/>
      <c r="DDU24" s="101"/>
      <c r="DDV24" s="101"/>
      <c r="DDW24" s="101"/>
      <c r="DDX24" s="101"/>
      <c r="DDY24" s="101"/>
      <c r="DDZ24" s="101"/>
      <c r="DEA24" s="101"/>
      <c r="DEB24" s="101"/>
      <c r="DEC24" s="101"/>
      <c r="DED24" s="101"/>
      <c r="DEE24" s="101"/>
      <c r="DEF24" s="101"/>
      <c r="DEG24" s="101"/>
      <c r="DEH24" s="101"/>
      <c r="DEI24" s="101"/>
      <c r="DEJ24" s="101"/>
      <c r="DEK24" s="101"/>
      <c r="DEL24" s="101"/>
      <c r="DEM24" s="101"/>
      <c r="DEN24" s="101"/>
      <c r="DEO24" s="101"/>
      <c r="DEP24" s="101"/>
      <c r="DEQ24" s="101"/>
      <c r="DER24" s="101"/>
      <c r="DES24" s="101"/>
      <c r="DET24" s="101"/>
      <c r="DEU24" s="101"/>
      <c r="DEV24" s="101"/>
      <c r="DEW24" s="101"/>
      <c r="DEX24" s="101"/>
      <c r="DEY24" s="101"/>
      <c r="DEZ24" s="101"/>
      <c r="DFA24" s="101"/>
      <c r="DFB24" s="101"/>
      <c r="DFC24" s="101"/>
      <c r="DFD24" s="101"/>
      <c r="DFE24" s="101"/>
      <c r="DFF24" s="101"/>
      <c r="DFG24" s="101"/>
      <c r="DFH24" s="101"/>
      <c r="DFI24" s="101"/>
      <c r="DFJ24" s="101"/>
      <c r="DFK24" s="101"/>
      <c r="DFL24" s="101"/>
      <c r="DFM24" s="101"/>
      <c r="DFN24" s="101"/>
      <c r="DFO24" s="101"/>
      <c r="DFP24" s="101"/>
      <c r="DFQ24" s="101"/>
      <c r="DFR24" s="101"/>
      <c r="DFS24" s="101"/>
      <c r="DFT24" s="101"/>
      <c r="DFU24" s="101"/>
      <c r="DFV24" s="101"/>
      <c r="DFW24" s="101"/>
      <c r="DFX24" s="101"/>
      <c r="DFY24" s="101"/>
      <c r="DFZ24" s="101"/>
      <c r="DGA24" s="101"/>
      <c r="DGB24" s="101"/>
      <c r="DGC24" s="101"/>
      <c r="DGD24" s="101"/>
      <c r="DGE24" s="101"/>
      <c r="DGF24" s="101"/>
      <c r="DGG24" s="101"/>
      <c r="DGH24" s="101"/>
      <c r="DGI24" s="101"/>
      <c r="DGJ24" s="101"/>
      <c r="DGK24" s="101"/>
      <c r="DGL24" s="101"/>
      <c r="DGM24" s="101"/>
      <c r="DGN24" s="101"/>
      <c r="DGO24" s="101"/>
      <c r="DGP24" s="101"/>
      <c r="DGQ24" s="101"/>
      <c r="DGR24" s="101"/>
      <c r="DGS24" s="101"/>
      <c r="DGT24" s="101"/>
      <c r="DGU24" s="101"/>
      <c r="DGV24" s="101"/>
      <c r="DGW24" s="101"/>
      <c r="DGX24" s="101"/>
      <c r="DGY24" s="101"/>
      <c r="DGZ24" s="101"/>
      <c r="DHA24" s="101"/>
      <c r="DHB24" s="101"/>
      <c r="DHC24" s="101"/>
      <c r="DHD24" s="101"/>
      <c r="DHE24" s="101"/>
      <c r="DHF24" s="101"/>
      <c r="DHG24" s="101"/>
      <c r="DHH24" s="101"/>
      <c r="DHI24" s="101"/>
      <c r="DHJ24" s="101"/>
      <c r="DHK24" s="101"/>
      <c r="DHL24" s="101"/>
      <c r="DHM24" s="101"/>
      <c r="DHN24" s="101"/>
      <c r="DHO24" s="101"/>
      <c r="DHP24" s="101"/>
      <c r="DHQ24" s="101"/>
      <c r="DHR24" s="101"/>
      <c r="DHS24" s="101"/>
      <c r="DHT24" s="101"/>
      <c r="DHU24" s="101"/>
      <c r="DHV24" s="101"/>
      <c r="DHW24" s="101"/>
      <c r="DHX24" s="101"/>
      <c r="DHY24" s="101"/>
      <c r="DHZ24" s="101"/>
      <c r="DIA24" s="101"/>
      <c r="DIB24" s="101"/>
      <c r="DIC24" s="101"/>
      <c r="DID24" s="101"/>
      <c r="DIE24" s="101"/>
      <c r="DIF24" s="101"/>
      <c r="DIG24" s="101"/>
      <c r="DIH24" s="101"/>
      <c r="DII24" s="101"/>
      <c r="DIJ24" s="101"/>
      <c r="DIK24" s="101"/>
      <c r="DIL24" s="101"/>
      <c r="DIM24" s="101"/>
      <c r="DIN24" s="101"/>
      <c r="DIO24" s="101"/>
      <c r="DIP24" s="101"/>
      <c r="DIQ24" s="101"/>
      <c r="DIR24" s="101"/>
      <c r="DIS24" s="101"/>
      <c r="DIT24" s="101"/>
      <c r="DIU24" s="101"/>
      <c r="DIV24" s="101"/>
      <c r="DIW24" s="101"/>
      <c r="DIX24" s="101"/>
      <c r="DIY24" s="101"/>
      <c r="DIZ24" s="101"/>
      <c r="DJA24" s="101"/>
      <c r="DJB24" s="101"/>
      <c r="DJC24" s="101"/>
      <c r="DJD24" s="101"/>
      <c r="DJE24" s="101"/>
      <c r="DJF24" s="101"/>
      <c r="DJG24" s="101"/>
      <c r="DJH24" s="101"/>
      <c r="DJI24" s="101"/>
      <c r="DJJ24" s="101"/>
      <c r="DJK24" s="101"/>
      <c r="DJL24" s="101"/>
      <c r="DJM24" s="101"/>
      <c r="DJN24" s="101"/>
      <c r="DJO24" s="101"/>
      <c r="DJP24" s="101"/>
      <c r="DJQ24" s="101"/>
      <c r="DJR24" s="101"/>
      <c r="DJS24" s="101"/>
      <c r="DJT24" s="101"/>
      <c r="DJU24" s="101"/>
      <c r="DJV24" s="101"/>
      <c r="DJW24" s="101"/>
      <c r="DJX24" s="101"/>
      <c r="DJY24" s="101"/>
      <c r="DJZ24" s="101"/>
      <c r="DKA24" s="101"/>
      <c r="DKB24" s="101"/>
      <c r="DKC24" s="101"/>
      <c r="DKD24" s="101"/>
      <c r="DKE24" s="101"/>
      <c r="DKF24" s="101"/>
      <c r="DKG24" s="101"/>
      <c r="DKH24" s="101"/>
      <c r="DKI24" s="101"/>
      <c r="DKJ24" s="101"/>
      <c r="DKK24" s="101"/>
      <c r="DKL24" s="101"/>
      <c r="DKM24" s="101"/>
      <c r="DKN24" s="101"/>
      <c r="DKO24" s="101"/>
      <c r="DKP24" s="101"/>
      <c r="DKQ24" s="101"/>
      <c r="DKR24" s="101"/>
      <c r="DKS24" s="101"/>
      <c r="DKT24" s="101"/>
      <c r="DKU24" s="101"/>
      <c r="DKV24" s="101"/>
      <c r="DKW24" s="101"/>
      <c r="DKX24" s="101"/>
      <c r="DKY24" s="101"/>
      <c r="DKZ24" s="101"/>
      <c r="DLA24" s="101"/>
      <c r="DLB24" s="101"/>
      <c r="DLC24" s="101"/>
      <c r="DLD24" s="101"/>
      <c r="DLE24" s="101"/>
      <c r="DLF24" s="101"/>
      <c r="DLG24" s="101"/>
      <c r="DLH24" s="101"/>
      <c r="DLI24" s="101"/>
      <c r="DLJ24" s="101"/>
      <c r="DLK24" s="101"/>
      <c r="DLL24" s="101"/>
      <c r="DLM24" s="101"/>
      <c r="DLN24" s="101"/>
      <c r="DLO24" s="101"/>
      <c r="DLP24" s="101"/>
      <c r="DLQ24" s="101"/>
      <c r="DLR24" s="101"/>
      <c r="DLS24" s="101"/>
      <c r="DLT24" s="101"/>
      <c r="DLU24" s="101"/>
      <c r="DLV24" s="101"/>
      <c r="DLW24" s="101"/>
      <c r="DLX24" s="101"/>
      <c r="DLY24" s="101"/>
      <c r="DLZ24" s="101"/>
      <c r="DMA24" s="101"/>
      <c r="DMB24" s="101"/>
      <c r="DMC24" s="101"/>
      <c r="DMD24" s="101"/>
      <c r="DME24" s="101"/>
      <c r="DMF24" s="101"/>
      <c r="DMG24" s="101"/>
      <c r="DMH24" s="101"/>
      <c r="DMI24" s="101"/>
      <c r="DMJ24" s="101"/>
      <c r="DMK24" s="101"/>
      <c r="DML24" s="101"/>
      <c r="DMM24" s="101"/>
      <c r="DMN24" s="101"/>
      <c r="DMO24" s="101"/>
      <c r="DMP24" s="101"/>
      <c r="DMQ24" s="101"/>
      <c r="DMR24" s="101"/>
      <c r="DMS24" s="101"/>
      <c r="DMT24" s="101"/>
      <c r="DMU24" s="101"/>
      <c r="DMV24" s="101"/>
      <c r="DMW24" s="101"/>
      <c r="DMX24" s="101"/>
      <c r="DMY24" s="101"/>
      <c r="DMZ24" s="101"/>
      <c r="DNA24" s="101"/>
      <c r="DNB24" s="101"/>
      <c r="DNC24" s="101"/>
      <c r="DND24" s="101"/>
      <c r="DNE24" s="101"/>
      <c r="DNF24" s="101"/>
      <c r="DNG24" s="101"/>
      <c r="DNH24" s="101"/>
      <c r="DNI24" s="101"/>
      <c r="DNJ24" s="101"/>
      <c r="DNK24" s="101"/>
      <c r="DNL24" s="101"/>
      <c r="DNM24" s="101"/>
      <c r="DNN24" s="101"/>
      <c r="DNO24" s="101"/>
      <c r="DNP24" s="101"/>
      <c r="DNQ24" s="101"/>
      <c r="DNR24" s="101"/>
      <c r="DNS24" s="101"/>
      <c r="DNT24" s="101"/>
      <c r="DNU24" s="101"/>
      <c r="DNV24" s="101"/>
      <c r="DNW24" s="101"/>
      <c r="DNX24" s="101"/>
      <c r="DNY24" s="101"/>
      <c r="DNZ24" s="101"/>
      <c r="DOA24" s="101"/>
      <c r="DOB24" s="101"/>
      <c r="DOC24" s="101"/>
      <c r="DOD24" s="101"/>
      <c r="DOE24" s="101"/>
      <c r="DOF24" s="101"/>
      <c r="DOG24" s="101"/>
      <c r="DOH24" s="101"/>
      <c r="DOI24" s="101"/>
      <c r="DOJ24" s="101"/>
      <c r="DOK24" s="101"/>
      <c r="DOL24" s="101"/>
      <c r="DOM24" s="101"/>
      <c r="DON24" s="101"/>
      <c r="DOO24" s="101"/>
      <c r="DOP24" s="101"/>
      <c r="DOQ24" s="101"/>
      <c r="DOR24" s="101"/>
      <c r="DOS24" s="101"/>
      <c r="DOT24" s="101"/>
      <c r="DOU24" s="101"/>
      <c r="DOV24" s="101"/>
      <c r="DOW24" s="101"/>
      <c r="DOX24" s="101"/>
      <c r="DOY24" s="101"/>
      <c r="DOZ24" s="101"/>
      <c r="DPA24" s="101"/>
      <c r="DPB24" s="101"/>
      <c r="DPC24" s="101"/>
      <c r="DPD24" s="101"/>
      <c r="DPE24" s="101"/>
      <c r="DPF24" s="101"/>
      <c r="DPG24" s="101"/>
      <c r="DPH24" s="101"/>
      <c r="DPI24" s="101"/>
      <c r="DPJ24" s="101"/>
      <c r="DPK24" s="101"/>
      <c r="DPL24" s="101"/>
      <c r="DPM24" s="101"/>
      <c r="DPN24" s="101"/>
      <c r="DPO24" s="101"/>
      <c r="DPP24" s="101"/>
      <c r="DPQ24" s="101"/>
      <c r="DPR24" s="101"/>
      <c r="DPS24" s="101"/>
      <c r="DPT24" s="101"/>
      <c r="DPU24" s="101"/>
      <c r="DPV24" s="101"/>
      <c r="DPW24" s="101"/>
      <c r="DPX24" s="101"/>
      <c r="DPY24" s="101"/>
      <c r="DPZ24" s="101"/>
      <c r="DQA24" s="101"/>
      <c r="DQB24" s="101"/>
      <c r="DQC24" s="101"/>
      <c r="DQD24" s="101"/>
      <c r="DQE24" s="101"/>
      <c r="DQF24" s="101"/>
      <c r="DQG24" s="101"/>
      <c r="DQH24" s="101"/>
      <c r="DQI24" s="101"/>
      <c r="DQJ24" s="101"/>
      <c r="DQK24" s="101"/>
      <c r="DQL24" s="101"/>
      <c r="DQM24" s="101"/>
      <c r="DQN24" s="101"/>
      <c r="DQO24" s="101"/>
      <c r="DQP24" s="101"/>
      <c r="DQQ24" s="101"/>
      <c r="DQR24" s="101"/>
      <c r="DQS24" s="101"/>
      <c r="DQT24" s="101"/>
      <c r="DQU24" s="101"/>
      <c r="DQV24" s="101"/>
      <c r="DQW24" s="101"/>
      <c r="DQX24" s="101"/>
      <c r="DQY24" s="101"/>
      <c r="DQZ24" s="101"/>
      <c r="DRA24" s="101"/>
      <c r="DRB24" s="101"/>
      <c r="DRC24" s="101"/>
      <c r="DRD24" s="101"/>
      <c r="DRE24" s="101"/>
      <c r="DRF24" s="101"/>
      <c r="DRG24" s="101"/>
      <c r="DRH24" s="101"/>
      <c r="DRI24" s="101"/>
      <c r="DRJ24" s="101"/>
      <c r="DRK24" s="101"/>
      <c r="DRL24" s="101"/>
      <c r="DRM24" s="101"/>
      <c r="DRN24" s="101"/>
      <c r="DRO24" s="101"/>
      <c r="DRP24" s="101"/>
      <c r="DRQ24" s="101"/>
      <c r="DRR24" s="101"/>
      <c r="DRS24" s="101"/>
      <c r="DRT24" s="101"/>
      <c r="DRU24" s="101"/>
      <c r="DRV24" s="101"/>
      <c r="DRW24" s="101"/>
      <c r="DRX24" s="101"/>
      <c r="DRY24" s="101"/>
      <c r="DRZ24" s="101"/>
      <c r="DSA24" s="101"/>
      <c r="DSB24" s="101"/>
      <c r="DSC24" s="101"/>
      <c r="DSD24" s="101"/>
      <c r="DSE24" s="101"/>
      <c r="DSF24" s="101"/>
      <c r="DSG24" s="101"/>
      <c r="DSH24" s="101"/>
      <c r="DSI24" s="101"/>
      <c r="DSJ24" s="101"/>
      <c r="DSK24" s="101"/>
      <c r="DSL24" s="101"/>
      <c r="DSM24" s="101"/>
      <c r="DSN24" s="101"/>
      <c r="DSO24" s="101"/>
      <c r="DSP24" s="101"/>
      <c r="DSQ24" s="101"/>
      <c r="DSR24" s="101"/>
      <c r="DSS24" s="101"/>
      <c r="DST24" s="101"/>
      <c r="DSU24" s="101"/>
      <c r="DSV24" s="101"/>
      <c r="DSW24" s="101"/>
      <c r="DSX24" s="101"/>
      <c r="DSY24" s="101"/>
      <c r="DSZ24" s="101"/>
      <c r="DTA24" s="101"/>
      <c r="DTB24" s="101"/>
      <c r="DTC24" s="101"/>
      <c r="DTD24" s="101"/>
      <c r="DTE24" s="101"/>
      <c r="DTF24" s="101"/>
      <c r="DTG24" s="101"/>
      <c r="DTH24" s="101"/>
      <c r="DTI24" s="101"/>
      <c r="DTJ24" s="101"/>
      <c r="DTK24" s="101"/>
      <c r="DTL24" s="101"/>
      <c r="DTM24" s="101"/>
      <c r="DTN24" s="101"/>
      <c r="DTO24" s="101"/>
      <c r="DTP24" s="101"/>
      <c r="DTQ24" s="101"/>
      <c r="DTR24" s="101"/>
      <c r="DTS24" s="101"/>
      <c r="DTT24" s="101"/>
      <c r="DTU24" s="101"/>
      <c r="DTV24" s="101"/>
      <c r="DTW24" s="101"/>
      <c r="DTX24" s="101"/>
      <c r="DTY24" s="101"/>
      <c r="DTZ24" s="101"/>
      <c r="DUA24" s="101"/>
      <c r="DUB24" s="101"/>
      <c r="DUC24" s="101"/>
      <c r="DUD24" s="101"/>
      <c r="DUE24" s="101"/>
      <c r="DUF24" s="101"/>
      <c r="DUG24" s="101"/>
      <c r="DUH24" s="101"/>
      <c r="DUI24" s="101"/>
      <c r="DUJ24" s="101"/>
      <c r="DUK24" s="101"/>
      <c r="DUL24" s="101"/>
      <c r="DUM24" s="101"/>
      <c r="DUN24" s="101"/>
      <c r="DUO24" s="101"/>
      <c r="DUP24" s="101"/>
      <c r="DUQ24" s="101"/>
      <c r="DUR24" s="101"/>
      <c r="DUS24" s="101"/>
      <c r="DUT24" s="101"/>
      <c r="DUU24" s="101"/>
      <c r="DUV24" s="101"/>
      <c r="DUW24" s="101"/>
      <c r="DUX24" s="101"/>
      <c r="DUY24" s="101"/>
      <c r="DUZ24" s="101"/>
      <c r="DVA24" s="101"/>
      <c r="DVB24" s="101"/>
      <c r="DVC24" s="101"/>
      <c r="DVD24" s="101"/>
      <c r="DVE24" s="101"/>
      <c r="DVF24" s="101"/>
      <c r="DVG24" s="101"/>
      <c r="DVH24" s="101"/>
      <c r="DVI24" s="101"/>
      <c r="DVJ24" s="101"/>
      <c r="DVK24" s="101"/>
      <c r="DVL24" s="101"/>
      <c r="DVM24" s="101"/>
      <c r="DVN24" s="101"/>
      <c r="DVO24" s="101"/>
      <c r="DVP24" s="101"/>
      <c r="DVQ24" s="101"/>
      <c r="DVR24" s="101"/>
      <c r="DVS24" s="101"/>
      <c r="DVT24" s="101"/>
      <c r="DVU24" s="101"/>
      <c r="DVV24" s="101"/>
      <c r="DVW24" s="101"/>
      <c r="DVX24" s="101"/>
      <c r="DVY24" s="101"/>
      <c r="DVZ24" s="101"/>
      <c r="DWA24" s="101"/>
      <c r="DWB24" s="101"/>
      <c r="DWC24" s="101"/>
      <c r="DWD24" s="101"/>
      <c r="DWE24" s="101"/>
      <c r="DWF24" s="101"/>
      <c r="DWG24" s="101"/>
      <c r="DWH24" s="101"/>
      <c r="DWI24" s="101"/>
      <c r="DWJ24" s="101"/>
      <c r="DWK24" s="101"/>
      <c r="DWL24" s="101"/>
      <c r="DWM24" s="101"/>
      <c r="DWN24" s="101"/>
      <c r="DWO24" s="101"/>
      <c r="DWP24" s="101"/>
      <c r="DWQ24" s="101"/>
      <c r="DWR24" s="101"/>
      <c r="DWS24" s="101"/>
      <c r="DWT24" s="101"/>
      <c r="DWU24" s="101"/>
      <c r="DWV24" s="101"/>
      <c r="DWW24" s="101"/>
      <c r="DWX24" s="101"/>
      <c r="DWY24" s="101"/>
      <c r="DWZ24" s="101"/>
      <c r="DXA24" s="101"/>
      <c r="DXB24" s="101"/>
      <c r="DXC24" s="101"/>
      <c r="DXD24" s="101"/>
      <c r="DXE24" s="101"/>
      <c r="DXF24" s="101"/>
      <c r="DXG24" s="101"/>
      <c r="DXH24" s="101"/>
      <c r="DXI24" s="101"/>
      <c r="DXJ24" s="101"/>
      <c r="DXK24" s="101"/>
      <c r="DXL24" s="101"/>
      <c r="DXM24" s="101"/>
      <c r="DXN24" s="101"/>
      <c r="DXO24" s="101"/>
      <c r="DXP24" s="101"/>
      <c r="DXQ24" s="101"/>
      <c r="DXR24" s="101"/>
      <c r="DXS24" s="101"/>
      <c r="DXT24" s="101"/>
      <c r="DXU24" s="101"/>
      <c r="DXV24" s="101"/>
      <c r="DXW24" s="101"/>
      <c r="DXX24" s="101"/>
      <c r="DXY24" s="101"/>
      <c r="DXZ24" s="101"/>
      <c r="DYA24" s="101"/>
      <c r="DYB24" s="101"/>
      <c r="DYC24" s="101"/>
      <c r="DYD24" s="101"/>
      <c r="DYE24" s="101"/>
      <c r="DYF24" s="101"/>
      <c r="DYG24" s="101"/>
      <c r="DYH24" s="101"/>
      <c r="DYI24" s="101"/>
      <c r="DYJ24" s="101"/>
      <c r="DYK24" s="101"/>
      <c r="DYL24" s="101"/>
      <c r="DYM24" s="101"/>
      <c r="DYN24" s="101"/>
      <c r="DYO24" s="101"/>
      <c r="DYP24" s="101"/>
      <c r="DYQ24" s="101"/>
      <c r="DYR24" s="101"/>
      <c r="DYS24" s="101"/>
      <c r="DYT24" s="101"/>
      <c r="DYU24" s="101"/>
      <c r="DYV24" s="101"/>
      <c r="DYW24" s="101"/>
      <c r="DYX24" s="101"/>
      <c r="DYY24" s="101"/>
      <c r="DYZ24" s="101"/>
      <c r="DZA24" s="101"/>
      <c r="DZB24" s="101"/>
      <c r="DZC24" s="101"/>
      <c r="DZD24" s="101"/>
      <c r="DZE24" s="101"/>
      <c r="DZF24" s="101"/>
      <c r="DZG24" s="101"/>
      <c r="DZH24" s="101"/>
      <c r="DZI24" s="101"/>
      <c r="DZJ24" s="101"/>
      <c r="DZK24" s="101"/>
      <c r="DZL24" s="101"/>
      <c r="DZM24" s="101"/>
      <c r="DZN24" s="101"/>
      <c r="DZO24" s="101"/>
      <c r="DZP24" s="101"/>
      <c r="DZQ24" s="101"/>
      <c r="DZR24" s="101"/>
      <c r="DZS24" s="101"/>
      <c r="DZT24" s="101"/>
      <c r="DZU24" s="101"/>
      <c r="DZV24" s="101"/>
      <c r="DZW24" s="101"/>
      <c r="DZX24" s="101"/>
      <c r="DZY24" s="101"/>
      <c r="DZZ24" s="101"/>
      <c r="EAA24" s="101"/>
      <c r="EAB24" s="101"/>
      <c r="EAC24" s="101"/>
      <c r="EAD24" s="101"/>
      <c r="EAE24" s="101"/>
      <c r="EAF24" s="101"/>
      <c r="EAG24" s="101"/>
      <c r="EAH24" s="101"/>
      <c r="EAI24" s="101"/>
      <c r="EAJ24" s="101"/>
      <c r="EAK24" s="101"/>
      <c r="EAL24" s="101"/>
      <c r="EAM24" s="101"/>
      <c r="EAN24" s="101"/>
      <c r="EAO24" s="101"/>
      <c r="EAP24" s="101"/>
      <c r="EAQ24" s="101"/>
      <c r="EAR24" s="101"/>
      <c r="EAS24" s="101"/>
      <c r="EAT24" s="101"/>
      <c r="EAU24" s="101"/>
      <c r="EAV24" s="101"/>
      <c r="EAW24" s="101"/>
      <c r="EAX24" s="101"/>
      <c r="EAY24" s="101"/>
      <c r="EAZ24" s="101"/>
      <c r="EBA24" s="101"/>
      <c r="EBB24" s="101"/>
      <c r="EBC24" s="101"/>
      <c r="EBD24" s="101"/>
      <c r="EBE24" s="101"/>
      <c r="EBF24" s="101"/>
      <c r="EBG24" s="101"/>
      <c r="EBH24" s="101"/>
      <c r="EBI24" s="101"/>
      <c r="EBJ24" s="101"/>
      <c r="EBK24" s="101"/>
      <c r="EBL24" s="101"/>
      <c r="EBM24" s="101"/>
      <c r="EBN24" s="101"/>
      <c r="EBO24" s="101"/>
      <c r="EBP24" s="101"/>
      <c r="EBQ24" s="101"/>
      <c r="EBR24" s="101"/>
      <c r="EBS24" s="101"/>
      <c r="EBT24" s="101"/>
      <c r="EBU24" s="101"/>
      <c r="EBV24" s="101"/>
      <c r="EBW24" s="101"/>
      <c r="EBX24" s="101"/>
      <c r="EBY24" s="101"/>
      <c r="EBZ24" s="101"/>
      <c r="ECA24" s="101"/>
      <c r="ECB24" s="101"/>
      <c r="ECC24" s="101"/>
      <c r="ECD24" s="101"/>
      <c r="ECE24" s="101"/>
      <c r="ECF24" s="101"/>
      <c r="ECG24" s="101"/>
      <c r="ECH24" s="101"/>
      <c r="ECI24" s="101"/>
      <c r="ECJ24" s="101"/>
      <c r="ECK24" s="101"/>
      <c r="ECL24" s="101"/>
      <c r="ECM24" s="101"/>
      <c r="ECN24" s="101"/>
      <c r="ECO24" s="101"/>
      <c r="ECP24" s="101"/>
      <c r="ECQ24" s="101"/>
      <c r="ECR24" s="101"/>
      <c r="ECS24" s="101"/>
      <c r="ECT24" s="101"/>
      <c r="ECU24" s="101"/>
      <c r="ECV24" s="101"/>
      <c r="ECW24" s="101"/>
      <c r="ECX24" s="101"/>
      <c r="ECY24" s="101"/>
      <c r="ECZ24" s="101"/>
      <c r="EDA24" s="101"/>
      <c r="EDB24" s="101"/>
      <c r="EDC24" s="101"/>
      <c r="EDD24" s="101"/>
      <c r="EDE24" s="101"/>
      <c r="EDF24" s="101"/>
      <c r="EDG24" s="101"/>
      <c r="EDH24" s="101"/>
      <c r="EDI24" s="101"/>
      <c r="EDJ24" s="101"/>
      <c r="EDK24" s="101"/>
      <c r="EDL24" s="101"/>
      <c r="EDM24" s="101"/>
      <c r="EDN24" s="101"/>
      <c r="EDO24" s="101"/>
      <c r="EDP24" s="101"/>
      <c r="EDQ24" s="101"/>
      <c r="EDR24" s="101"/>
      <c r="EDS24" s="101"/>
      <c r="EDT24" s="101"/>
      <c r="EDU24" s="101"/>
      <c r="EDV24" s="101"/>
      <c r="EDW24" s="101"/>
      <c r="EDX24" s="101"/>
      <c r="EDY24" s="101"/>
      <c r="EDZ24" s="101"/>
      <c r="EEA24" s="101"/>
      <c r="EEB24" s="101"/>
      <c r="EEC24" s="101"/>
      <c r="EED24" s="101"/>
      <c r="EEE24" s="101"/>
      <c r="EEF24" s="101"/>
      <c r="EEG24" s="101"/>
      <c r="EEH24" s="101"/>
      <c r="EEI24" s="101"/>
      <c r="EEJ24" s="101"/>
      <c r="EEK24" s="101"/>
      <c r="EEL24" s="101"/>
      <c r="EEM24" s="101"/>
      <c r="EEN24" s="101"/>
      <c r="EEO24" s="101"/>
      <c r="EEP24" s="101"/>
      <c r="EEQ24" s="101"/>
      <c r="EER24" s="101"/>
      <c r="EES24" s="101"/>
      <c r="EET24" s="101"/>
      <c r="EEU24" s="101"/>
      <c r="EEV24" s="101"/>
      <c r="EEW24" s="101"/>
      <c r="EEX24" s="101"/>
      <c r="EEY24" s="101"/>
      <c r="EEZ24" s="101"/>
      <c r="EFA24" s="101"/>
      <c r="EFB24" s="101"/>
      <c r="EFC24" s="101"/>
      <c r="EFD24" s="101"/>
      <c r="EFE24" s="101"/>
      <c r="EFF24" s="101"/>
      <c r="EFG24" s="101"/>
      <c r="EFH24" s="101"/>
      <c r="EFI24" s="101"/>
      <c r="EFJ24" s="101"/>
      <c r="EFK24" s="101"/>
      <c r="EFL24" s="101"/>
      <c r="EFM24" s="101"/>
      <c r="EFN24" s="101"/>
      <c r="EFO24" s="101"/>
      <c r="EFP24" s="101"/>
      <c r="EFQ24" s="101"/>
      <c r="EFR24" s="101"/>
      <c r="EFS24" s="101"/>
      <c r="EFT24" s="101"/>
      <c r="EFU24" s="101"/>
      <c r="EFV24" s="101"/>
      <c r="EFW24" s="101"/>
      <c r="EFX24" s="101"/>
      <c r="EFY24" s="101"/>
      <c r="EFZ24" s="101"/>
      <c r="EGA24" s="101"/>
      <c r="EGB24" s="101"/>
      <c r="EGC24" s="101"/>
      <c r="EGD24" s="101"/>
      <c r="EGE24" s="101"/>
      <c r="EGF24" s="101"/>
      <c r="EGG24" s="101"/>
      <c r="EGH24" s="101"/>
      <c r="EGI24" s="101"/>
      <c r="EGJ24" s="101"/>
      <c r="EGK24" s="101"/>
      <c r="EGL24" s="101"/>
      <c r="EGM24" s="101"/>
      <c r="EGN24" s="101"/>
      <c r="EGO24" s="101"/>
      <c r="EGP24" s="101"/>
      <c r="EGQ24" s="101"/>
      <c r="EGR24" s="101"/>
      <c r="EGS24" s="101"/>
      <c r="EGT24" s="101"/>
      <c r="EGU24" s="101"/>
      <c r="EGV24" s="101"/>
      <c r="EGW24" s="101"/>
      <c r="EGX24" s="101"/>
      <c r="EGY24" s="101"/>
      <c r="EGZ24" s="101"/>
      <c r="EHA24" s="101"/>
      <c r="EHB24" s="101"/>
      <c r="EHC24" s="101"/>
      <c r="EHD24" s="101"/>
      <c r="EHE24" s="101"/>
      <c r="EHF24" s="101"/>
      <c r="EHG24" s="101"/>
      <c r="EHH24" s="101"/>
      <c r="EHI24" s="101"/>
      <c r="EHJ24" s="101"/>
      <c r="EHK24" s="101"/>
      <c r="EHL24" s="101"/>
      <c r="EHM24" s="101"/>
      <c r="EHN24" s="101"/>
      <c r="EHO24" s="101"/>
      <c r="EHP24" s="101"/>
      <c r="EHQ24" s="101"/>
      <c r="EHR24" s="101"/>
      <c r="EHS24" s="101"/>
      <c r="EHT24" s="101"/>
      <c r="EHU24" s="101"/>
      <c r="EHV24" s="101"/>
      <c r="EHW24" s="101"/>
      <c r="EHX24" s="101"/>
      <c r="EHY24" s="101"/>
      <c r="EHZ24" s="101"/>
      <c r="EIA24" s="101"/>
      <c r="EIB24" s="101"/>
      <c r="EIC24" s="101"/>
      <c r="EID24" s="101"/>
      <c r="EIE24" s="101"/>
      <c r="EIF24" s="101"/>
      <c r="EIG24" s="101"/>
      <c r="EIH24" s="101"/>
      <c r="EII24" s="101"/>
      <c r="EIJ24" s="101"/>
      <c r="EIK24" s="101"/>
      <c r="EIL24" s="101"/>
      <c r="EIM24" s="101"/>
      <c r="EIN24" s="101"/>
      <c r="EIO24" s="101"/>
      <c r="EIP24" s="101"/>
      <c r="EIQ24" s="101"/>
      <c r="EIR24" s="101"/>
      <c r="EIS24" s="101"/>
      <c r="EIT24" s="101"/>
      <c r="EIU24" s="101"/>
      <c r="EIV24" s="101"/>
      <c r="EIW24" s="101"/>
      <c r="EIX24" s="101"/>
      <c r="EIY24" s="101"/>
      <c r="EIZ24" s="101"/>
      <c r="EJA24" s="101"/>
      <c r="EJB24" s="101"/>
      <c r="EJC24" s="101"/>
      <c r="EJD24" s="101"/>
      <c r="EJE24" s="101"/>
      <c r="EJF24" s="101"/>
      <c r="EJG24" s="101"/>
      <c r="EJH24" s="101"/>
      <c r="EJI24" s="101"/>
      <c r="EJJ24" s="101"/>
      <c r="EJK24" s="101"/>
      <c r="EJL24" s="101"/>
      <c r="EJM24" s="101"/>
      <c r="EJN24" s="101"/>
      <c r="EJO24" s="101"/>
      <c r="EJP24" s="101"/>
      <c r="EJQ24" s="101"/>
      <c r="EJR24" s="101"/>
      <c r="EJS24" s="101"/>
      <c r="EJT24" s="101"/>
      <c r="EJU24" s="101"/>
      <c r="EJV24" s="101"/>
      <c r="EJW24" s="101"/>
      <c r="EJX24" s="101"/>
      <c r="EJY24" s="101"/>
      <c r="EJZ24" s="101"/>
      <c r="EKA24" s="101"/>
      <c r="EKB24" s="101"/>
      <c r="EKC24" s="101"/>
      <c r="EKD24" s="101"/>
      <c r="EKE24" s="101"/>
      <c r="EKF24" s="101"/>
      <c r="EKG24" s="101"/>
      <c r="EKH24" s="101"/>
      <c r="EKI24" s="101"/>
      <c r="EKJ24" s="101"/>
      <c r="EKK24" s="101"/>
      <c r="EKL24" s="101"/>
      <c r="EKM24" s="101"/>
      <c r="EKN24" s="101"/>
      <c r="EKO24" s="101"/>
      <c r="EKP24" s="101"/>
      <c r="EKQ24" s="101"/>
      <c r="EKR24" s="101"/>
      <c r="EKS24" s="101"/>
      <c r="EKT24" s="101"/>
      <c r="EKU24" s="101"/>
      <c r="EKV24" s="101"/>
      <c r="EKW24" s="101"/>
      <c r="EKX24" s="101"/>
      <c r="EKY24" s="101"/>
      <c r="EKZ24" s="101"/>
      <c r="ELA24" s="101"/>
      <c r="ELB24" s="101"/>
      <c r="ELC24" s="101"/>
      <c r="ELD24" s="101"/>
      <c r="ELE24" s="101"/>
      <c r="ELF24" s="101"/>
      <c r="ELG24" s="101"/>
      <c r="ELH24" s="101"/>
      <c r="ELI24" s="101"/>
      <c r="ELJ24" s="101"/>
      <c r="ELK24" s="101"/>
      <c r="ELL24" s="101"/>
      <c r="ELM24" s="101"/>
      <c r="ELN24" s="101"/>
      <c r="ELO24" s="101"/>
      <c r="ELP24" s="101"/>
      <c r="ELQ24" s="101"/>
      <c r="ELR24" s="101"/>
      <c r="ELS24" s="101"/>
      <c r="ELT24" s="101"/>
      <c r="ELU24" s="101"/>
      <c r="ELV24" s="101"/>
      <c r="ELW24" s="101"/>
      <c r="ELX24" s="101"/>
      <c r="ELY24" s="101"/>
      <c r="ELZ24" s="101"/>
      <c r="EMA24" s="101"/>
      <c r="EMB24" s="101"/>
      <c r="EMC24" s="101"/>
      <c r="EMD24" s="101"/>
      <c r="EME24" s="101"/>
      <c r="EMF24" s="101"/>
      <c r="EMG24" s="101"/>
      <c r="EMH24" s="101"/>
      <c r="EMI24" s="101"/>
      <c r="EMJ24" s="101"/>
      <c r="EMK24" s="101"/>
      <c r="EML24" s="101"/>
      <c r="EMM24" s="101"/>
      <c r="EMN24" s="101"/>
      <c r="EMO24" s="101"/>
      <c r="EMP24" s="101"/>
      <c r="EMQ24" s="101"/>
      <c r="EMR24" s="101"/>
      <c r="EMS24" s="101"/>
      <c r="EMT24" s="101"/>
      <c r="EMU24" s="101"/>
      <c r="EMV24" s="101"/>
      <c r="EMW24" s="101"/>
      <c r="EMX24" s="101"/>
      <c r="EMY24" s="101"/>
      <c r="EMZ24" s="101"/>
      <c r="ENA24" s="101"/>
      <c r="ENB24" s="101"/>
      <c r="ENC24" s="101"/>
      <c r="END24" s="101"/>
      <c r="ENE24" s="101"/>
      <c r="ENF24" s="101"/>
      <c r="ENG24" s="101"/>
      <c r="ENH24" s="101"/>
      <c r="ENI24" s="101"/>
      <c r="ENJ24" s="101"/>
      <c r="ENK24" s="101"/>
      <c r="ENL24" s="101"/>
      <c r="ENM24" s="101"/>
      <c r="ENN24" s="101"/>
      <c r="ENO24" s="101"/>
      <c r="ENP24" s="101"/>
      <c r="ENQ24" s="101"/>
      <c r="ENR24" s="101"/>
      <c r="ENS24" s="101"/>
      <c r="ENT24" s="101"/>
      <c r="ENU24" s="101"/>
      <c r="ENV24" s="101"/>
      <c r="ENW24" s="101"/>
      <c r="ENX24" s="101"/>
      <c r="ENY24" s="101"/>
      <c r="ENZ24" s="101"/>
      <c r="EOA24" s="101"/>
      <c r="EOB24" s="101"/>
      <c r="EOC24" s="101"/>
      <c r="EOD24" s="101"/>
      <c r="EOE24" s="101"/>
      <c r="EOF24" s="101"/>
      <c r="EOG24" s="101"/>
      <c r="EOH24" s="101"/>
      <c r="EOI24" s="101"/>
      <c r="EOJ24" s="101"/>
      <c r="EOK24" s="101"/>
      <c r="EOL24" s="101"/>
      <c r="EOM24" s="101"/>
      <c r="EON24" s="101"/>
      <c r="EOO24" s="101"/>
      <c r="EOP24" s="101"/>
      <c r="EOQ24" s="101"/>
      <c r="EOR24" s="101"/>
      <c r="EOS24" s="101"/>
      <c r="EOT24" s="101"/>
      <c r="EOU24" s="101"/>
      <c r="EOV24" s="101"/>
      <c r="EOW24" s="101"/>
      <c r="EOX24" s="101"/>
      <c r="EOY24" s="101"/>
      <c r="EOZ24" s="101"/>
      <c r="EPA24" s="101"/>
      <c r="EPB24" s="101"/>
      <c r="EPC24" s="101"/>
      <c r="EPD24" s="101"/>
      <c r="EPE24" s="101"/>
      <c r="EPF24" s="101"/>
      <c r="EPG24" s="101"/>
      <c r="EPH24" s="101"/>
      <c r="EPI24" s="101"/>
      <c r="EPJ24" s="101"/>
      <c r="EPK24" s="101"/>
      <c r="EPL24" s="101"/>
      <c r="EPM24" s="101"/>
      <c r="EPN24" s="101"/>
      <c r="EPO24" s="101"/>
      <c r="EPP24" s="101"/>
      <c r="EPQ24" s="101"/>
      <c r="EPR24" s="101"/>
      <c r="EPS24" s="101"/>
      <c r="EPT24" s="101"/>
      <c r="EPU24" s="101"/>
      <c r="EPV24" s="101"/>
      <c r="EPW24" s="101"/>
      <c r="EPX24" s="101"/>
      <c r="EPY24" s="101"/>
      <c r="EPZ24" s="101"/>
      <c r="EQA24" s="101"/>
      <c r="EQB24" s="101"/>
      <c r="EQC24" s="101"/>
      <c r="EQD24" s="101"/>
      <c r="EQE24" s="101"/>
      <c r="EQF24" s="101"/>
      <c r="EQG24" s="101"/>
      <c r="EQH24" s="101"/>
      <c r="EQI24" s="101"/>
      <c r="EQJ24" s="101"/>
      <c r="EQK24" s="101"/>
      <c r="EQL24" s="101"/>
      <c r="EQM24" s="101"/>
      <c r="EQN24" s="101"/>
      <c r="EQO24" s="101"/>
      <c r="EQP24" s="101"/>
      <c r="EQQ24" s="101"/>
      <c r="EQR24" s="101"/>
      <c r="EQS24" s="101"/>
      <c r="EQT24" s="101"/>
      <c r="EQU24" s="101"/>
      <c r="EQV24" s="101"/>
      <c r="EQW24" s="101"/>
      <c r="EQX24" s="101"/>
      <c r="EQY24" s="101"/>
      <c r="EQZ24" s="101"/>
      <c r="ERA24" s="101"/>
      <c r="ERB24" s="101"/>
      <c r="ERC24" s="101"/>
      <c r="ERD24" s="101"/>
      <c r="ERE24" s="101"/>
      <c r="ERF24" s="101"/>
      <c r="ERG24" s="101"/>
      <c r="ERH24" s="101"/>
      <c r="ERI24" s="101"/>
      <c r="ERJ24" s="101"/>
      <c r="ERK24" s="101"/>
      <c r="ERL24" s="101"/>
      <c r="ERM24" s="101"/>
      <c r="ERN24" s="101"/>
      <c r="ERO24" s="101"/>
      <c r="ERP24" s="101"/>
      <c r="ERQ24" s="101"/>
      <c r="ERR24" s="101"/>
      <c r="ERS24" s="101"/>
      <c r="ERT24" s="101"/>
      <c r="ERU24" s="101"/>
      <c r="ERV24" s="101"/>
      <c r="ERW24" s="101"/>
      <c r="ERX24" s="101"/>
      <c r="ERY24" s="101"/>
      <c r="ERZ24" s="101"/>
      <c r="ESA24" s="101"/>
      <c r="ESB24" s="101"/>
      <c r="ESC24" s="101"/>
      <c r="ESD24" s="101"/>
      <c r="ESE24" s="101"/>
      <c r="ESF24" s="101"/>
      <c r="ESG24" s="101"/>
      <c r="ESH24" s="101"/>
      <c r="ESI24" s="101"/>
      <c r="ESJ24" s="101"/>
      <c r="ESK24" s="101"/>
      <c r="ESL24" s="101"/>
      <c r="ESM24" s="101"/>
      <c r="ESN24" s="101"/>
      <c r="ESO24" s="101"/>
      <c r="ESP24" s="101"/>
      <c r="ESQ24" s="101"/>
      <c r="ESR24" s="101"/>
      <c r="ESS24" s="101"/>
      <c r="EST24" s="101"/>
      <c r="ESU24" s="101"/>
      <c r="ESV24" s="101"/>
      <c r="ESW24" s="101"/>
      <c r="ESX24" s="101"/>
      <c r="ESY24" s="101"/>
      <c r="ESZ24" s="101"/>
      <c r="ETA24" s="101"/>
      <c r="ETB24" s="101"/>
      <c r="ETC24" s="101"/>
      <c r="ETD24" s="101"/>
      <c r="ETE24" s="101"/>
      <c r="ETF24" s="101"/>
      <c r="ETG24" s="101"/>
      <c r="ETH24" s="101"/>
      <c r="ETI24" s="101"/>
      <c r="ETJ24" s="101"/>
      <c r="ETK24" s="101"/>
      <c r="ETL24" s="101"/>
      <c r="ETM24" s="101"/>
      <c r="ETN24" s="101"/>
      <c r="ETO24" s="101"/>
      <c r="ETP24" s="101"/>
      <c r="ETQ24" s="101"/>
      <c r="ETR24" s="101"/>
      <c r="ETS24" s="101"/>
      <c r="ETT24" s="101"/>
      <c r="ETU24" s="101"/>
      <c r="ETV24" s="101"/>
      <c r="ETW24" s="101"/>
      <c r="ETX24" s="101"/>
      <c r="ETY24" s="101"/>
      <c r="ETZ24" s="101"/>
      <c r="EUA24" s="101"/>
      <c r="EUB24" s="101"/>
      <c r="EUC24" s="101"/>
      <c r="EUD24" s="101"/>
      <c r="EUE24" s="101"/>
      <c r="EUF24" s="101"/>
      <c r="EUG24" s="101"/>
      <c r="EUH24" s="101"/>
      <c r="EUI24" s="101"/>
      <c r="EUJ24" s="101"/>
      <c r="EUK24" s="101"/>
      <c r="EUL24" s="101"/>
      <c r="EUM24" s="101"/>
      <c r="EUN24" s="101"/>
      <c r="EUO24" s="101"/>
      <c r="EUP24" s="101"/>
      <c r="EUQ24" s="101"/>
      <c r="EUR24" s="101"/>
      <c r="EUS24" s="101"/>
      <c r="EUT24" s="101"/>
      <c r="EUU24" s="101"/>
      <c r="EUV24" s="101"/>
      <c r="EUW24" s="101"/>
      <c r="EUX24" s="101"/>
      <c r="EUY24" s="101"/>
      <c r="EUZ24" s="101"/>
      <c r="EVA24" s="101"/>
      <c r="EVB24" s="101"/>
      <c r="EVC24" s="101"/>
      <c r="EVD24" s="101"/>
      <c r="EVE24" s="101"/>
      <c r="EVF24" s="101"/>
      <c r="EVG24" s="101"/>
      <c r="EVH24" s="101"/>
      <c r="EVI24" s="101"/>
      <c r="EVJ24" s="101"/>
      <c r="EVK24" s="101"/>
      <c r="EVL24" s="101"/>
      <c r="EVM24" s="101"/>
      <c r="EVN24" s="101"/>
      <c r="EVO24" s="101"/>
      <c r="EVP24" s="101"/>
      <c r="EVQ24" s="101"/>
      <c r="EVR24" s="101"/>
      <c r="EVS24" s="101"/>
      <c r="EVT24" s="101"/>
      <c r="EVU24" s="101"/>
      <c r="EVV24" s="101"/>
      <c r="EVW24" s="101"/>
      <c r="EVX24" s="101"/>
      <c r="EVY24" s="101"/>
      <c r="EVZ24" s="101"/>
      <c r="EWA24" s="101"/>
      <c r="EWB24" s="101"/>
      <c r="EWC24" s="101"/>
      <c r="EWD24" s="101"/>
      <c r="EWE24" s="101"/>
      <c r="EWF24" s="101"/>
      <c r="EWG24" s="101"/>
      <c r="EWH24" s="101"/>
      <c r="EWI24" s="101"/>
      <c r="EWJ24" s="101"/>
      <c r="EWK24" s="101"/>
      <c r="EWL24" s="101"/>
      <c r="EWM24" s="101"/>
      <c r="EWN24" s="101"/>
      <c r="EWO24" s="101"/>
      <c r="EWP24" s="101"/>
      <c r="EWQ24" s="101"/>
      <c r="EWR24" s="101"/>
      <c r="EWS24" s="101"/>
      <c r="EWT24" s="101"/>
      <c r="EWU24" s="101"/>
      <c r="EWV24" s="101"/>
      <c r="EWW24" s="101"/>
      <c r="EWX24" s="101"/>
      <c r="EWY24" s="101"/>
      <c r="EWZ24" s="101"/>
      <c r="EXA24" s="101"/>
      <c r="EXB24" s="101"/>
      <c r="EXC24" s="101"/>
      <c r="EXD24" s="101"/>
      <c r="EXE24" s="101"/>
      <c r="EXF24" s="101"/>
      <c r="EXG24" s="101"/>
      <c r="EXH24" s="101"/>
      <c r="EXI24" s="101"/>
      <c r="EXJ24" s="101"/>
      <c r="EXK24" s="101"/>
      <c r="EXL24" s="101"/>
      <c r="EXM24" s="101"/>
      <c r="EXN24" s="101"/>
      <c r="EXO24" s="101"/>
      <c r="EXP24" s="101"/>
      <c r="EXQ24" s="101"/>
      <c r="EXR24" s="101"/>
      <c r="EXS24" s="101"/>
      <c r="EXT24" s="101"/>
      <c r="EXU24" s="101"/>
      <c r="EXV24" s="101"/>
      <c r="EXW24" s="101"/>
      <c r="EXX24" s="101"/>
      <c r="EXY24" s="101"/>
      <c r="EXZ24" s="101"/>
      <c r="EYA24" s="101"/>
      <c r="EYB24" s="101"/>
      <c r="EYC24" s="101"/>
      <c r="EYD24" s="101"/>
      <c r="EYE24" s="101"/>
      <c r="EYF24" s="101"/>
      <c r="EYG24" s="101"/>
      <c r="EYH24" s="101"/>
      <c r="EYI24" s="101"/>
      <c r="EYJ24" s="101"/>
      <c r="EYK24" s="101"/>
      <c r="EYL24" s="101"/>
      <c r="EYM24" s="101"/>
      <c r="EYN24" s="101"/>
      <c r="EYO24" s="101"/>
      <c r="EYP24" s="101"/>
      <c r="EYQ24" s="101"/>
      <c r="EYR24" s="101"/>
      <c r="EYS24" s="101"/>
      <c r="EYT24" s="101"/>
      <c r="EYU24" s="101"/>
      <c r="EYV24" s="101"/>
      <c r="EYW24" s="101"/>
      <c r="EYX24" s="101"/>
      <c r="EYY24" s="101"/>
      <c r="EYZ24" s="101"/>
      <c r="EZA24" s="101"/>
      <c r="EZB24" s="101"/>
      <c r="EZC24" s="101"/>
      <c r="EZD24" s="101"/>
      <c r="EZE24" s="101"/>
      <c r="EZF24" s="101"/>
      <c r="EZG24" s="101"/>
      <c r="EZH24" s="101"/>
      <c r="EZI24" s="101"/>
      <c r="EZJ24" s="101"/>
      <c r="EZK24" s="101"/>
      <c r="EZL24" s="101"/>
      <c r="EZM24" s="101"/>
      <c r="EZN24" s="101"/>
      <c r="EZO24" s="101"/>
      <c r="EZP24" s="101"/>
      <c r="EZQ24" s="101"/>
      <c r="EZR24" s="101"/>
      <c r="EZS24" s="101"/>
      <c r="EZT24" s="101"/>
      <c r="EZU24" s="101"/>
      <c r="EZV24" s="101"/>
      <c r="EZW24" s="101"/>
      <c r="EZX24" s="101"/>
      <c r="EZY24" s="101"/>
      <c r="EZZ24" s="101"/>
      <c r="FAA24" s="101"/>
      <c r="FAB24" s="101"/>
      <c r="FAC24" s="101"/>
      <c r="FAD24" s="101"/>
      <c r="FAE24" s="101"/>
      <c r="FAF24" s="101"/>
      <c r="FAG24" s="101"/>
      <c r="FAH24" s="101"/>
      <c r="FAI24" s="101"/>
      <c r="FAJ24" s="101"/>
      <c r="FAK24" s="101"/>
      <c r="FAL24" s="101"/>
      <c r="FAM24" s="101"/>
      <c r="FAN24" s="101"/>
      <c r="FAO24" s="101"/>
      <c r="FAP24" s="101"/>
      <c r="FAQ24" s="101"/>
      <c r="FAR24" s="101"/>
      <c r="FAS24" s="101"/>
      <c r="FAT24" s="101"/>
      <c r="FAU24" s="101"/>
      <c r="FAV24" s="101"/>
      <c r="FAW24" s="101"/>
      <c r="FAX24" s="101"/>
      <c r="FAY24" s="101"/>
      <c r="FAZ24" s="101"/>
      <c r="FBA24" s="101"/>
      <c r="FBB24" s="101"/>
      <c r="FBC24" s="101"/>
      <c r="FBD24" s="101"/>
      <c r="FBE24" s="101"/>
      <c r="FBF24" s="101"/>
      <c r="FBG24" s="101"/>
      <c r="FBH24" s="101"/>
      <c r="FBI24" s="101"/>
      <c r="FBJ24" s="101"/>
      <c r="FBK24" s="101"/>
      <c r="FBL24" s="101"/>
      <c r="FBM24" s="101"/>
      <c r="FBN24" s="101"/>
      <c r="FBO24" s="101"/>
      <c r="FBP24" s="101"/>
      <c r="FBQ24" s="101"/>
      <c r="FBR24" s="101"/>
      <c r="FBS24" s="101"/>
      <c r="FBT24" s="101"/>
      <c r="FBU24" s="101"/>
      <c r="FBV24" s="101"/>
      <c r="FBW24" s="101"/>
      <c r="FBX24" s="101"/>
      <c r="FBY24" s="101"/>
      <c r="FBZ24" s="101"/>
      <c r="FCA24" s="101"/>
      <c r="FCB24" s="101"/>
      <c r="FCC24" s="101"/>
      <c r="FCD24" s="101"/>
      <c r="FCE24" s="101"/>
      <c r="FCF24" s="101"/>
      <c r="FCG24" s="101"/>
      <c r="FCH24" s="101"/>
      <c r="FCI24" s="101"/>
      <c r="FCJ24" s="101"/>
      <c r="FCK24" s="101"/>
      <c r="FCL24" s="101"/>
      <c r="FCM24" s="101"/>
      <c r="FCN24" s="101"/>
      <c r="FCO24" s="101"/>
      <c r="FCP24" s="101"/>
      <c r="FCQ24" s="101"/>
      <c r="FCR24" s="101"/>
      <c r="FCS24" s="101"/>
      <c r="FCT24" s="101"/>
      <c r="FCU24" s="101"/>
      <c r="FCV24" s="101"/>
      <c r="FCW24" s="101"/>
      <c r="FCX24" s="101"/>
      <c r="FCY24" s="101"/>
      <c r="FCZ24" s="101"/>
      <c r="FDA24" s="101"/>
      <c r="FDB24" s="101"/>
      <c r="FDC24" s="101"/>
      <c r="FDD24" s="101"/>
      <c r="FDE24" s="101"/>
      <c r="FDF24" s="101"/>
      <c r="FDG24" s="101"/>
      <c r="FDH24" s="101"/>
      <c r="FDI24" s="101"/>
      <c r="FDJ24" s="101"/>
      <c r="FDK24" s="101"/>
      <c r="FDL24" s="101"/>
      <c r="FDM24" s="101"/>
      <c r="FDN24" s="101"/>
      <c r="FDO24" s="101"/>
      <c r="FDP24" s="101"/>
      <c r="FDQ24" s="101"/>
      <c r="FDR24" s="101"/>
      <c r="FDS24" s="101"/>
      <c r="FDT24" s="101"/>
      <c r="FDU24" s="101"/>
      <c r="FDV24" s="101"/>
      <c r="FDW24" s="101"/>
      <c r="FDX24" s="101"/>
      <c r="FDY24" s="101"/>
      <c r="FDZ24" s="101"/>
      <c r="FEA24" s="101"/>
      <c r="FEB24" s="101"/>
      <c r="FEC24" s="101"/>
      <c r="FED24" s="101"/>
      <c r="FEE24" s="101"/>
      <c r="FEF24" s="101"/>
      <c r="FEG24" s="101"/>
      <c r="FEH24" s="101"/>
      <c r="FEI24" s="101"/>
      <c r="FEJ24" s="101"/>
      <c r="FEK24" s="101"/>
      <c r="FEL24" s="101"/>
      <c r="FEM24" s="101"/>
      <c r="FEN24" s="101"/>
      <c r="FEO24" s="101"/>
      <c r="FEP24" s="101"/>
      <c r="FEQ24" s="101"/>
      <c r="FER24" s="101"/>
      <c r="FES24" s="101"/>
      <c r="FET24" s="101"/>
      <c r="FEU24" s="101"/>
      <c r="FEV24" s="101"/>
      <c r="FEW24" s="101"/>
      <c r="FEX24" s="101"/>
      <c r="FEY24" s="101"/>
      <c r="FEZ24" s="101"/>
      <c r="FFA24" s="101"/>
      <c r="FFB24" s="101"/>
      <c r="FFC24" s="101"/>
      <c r="FFD24" s="101"/>
      <c r="FFE24" s="101"/>
      <c r="FFF24" s="101"/>
      <c r="FFG24" s="101"/>
      <c r="FFH24" s="101"/>
      <c r="FFI24" s="101"/>
      <c r="FFJ24" s="101"/>
      <c r="FFK24" s="101"/>
      <c r="FFL24" s="101"/>
      <c r="FFM24" s="101"/>
      <c r="FFN24" s="101"/>
      <c r="FFO24" s="101"/>
      <c r="FFP24" s="101"/>
      <c r="FFQ24" s="101"/>
      <c r="FFR24" s="101"/>
      <c r="FFS24" s="101"/>
      <c r="FFT24" s="101"/>
      <c r="FFU24" s="101"/>
      <c r="FFV24" s="101"/>
      <c r="FFW24" s="101"/>
      <c r="FFX24" s="101"/>
      <c r="FFY24" s="101"/>
      <c r="FFZ24" s="101"/>
      <c r="FGA24" s="101"/>
      <c r="FGB24" s="101"/>
      <c r="FGC24" s="101"/>
      <c r="FGD24" s="101"/>
      <c r="FGE24" s="101"/>
      <c r="FGF24" s="101"/>
      <c r="FGG24" s="101"/>
      <c r="FGH24" s="101"/>
      <c r="FGI24" s="101"/>
      <c r="FGJ24" s="101"/>
      <c r="FGK24" s="101"/>
      <c r="FGL24" s="101"/>
      <c r="FGM24" s="101"/>
      <c r="FGN24" s="101"/>
      <c r="FGO24" s="101"/>
      <c r="FGP24" s="101"/>
      <c r="FGQ24" s="101"/>
      <c r="FGR24" s="101"/>
      <c r="FGS24" s="101"/>
      <c r="FGT24" s="101"/>
      <c r="FGU24" s="101"/>
      <c r="FGV24" s="101"/>
      <c r="FGW24" s="101"/>
      <c r="FGX24" s="101"/>
      <c r="FGY24" s="101"/>
      <c r="FGZ24" s="101"/>
      <c r="FHA24" s="101"/>
      <c r="FHB24" s="101"/>
      <c r="FHC24" s="101"/>
      <c r="FHD24" s="101"/>
      <c r="FHE24" s="101"/>
      <c r="FHF24" s="101"/>
      <c r="FHG24" s="101"/>
      <c r="FHH24" s="101"/>
      <c r="FHI24" s="101"/>
      <c r="FHJ24" s="101"/>
      <c r="FHK24" s="101"/>
      <c r="FHL24" s="101"/>
      <c r="FHM24" s="101"/>
      <c r="FHN24" s="101"/>
      <c r="FHO24" s="101"/>
      <c r="FHP24" s="101"/>
      <c r="FHQ24" s="101"/>
      <c r="FHR24" s="101"/>
      <c r="FHS24" s="101"/>
      <c r="FHT24" s="101"/>
      <c r="FHU24" s="101"/>
      <c r="FHV24" s="101"/>
      <c r="FHW24" s="101"/>
      <c r="FHX24" s="101"/>
      <c r="FHY24" s="101"/>
      <c r="FHZ24" s="101"/>
      <c r="FIA24" s="101"/>
      <c r="FIB24" s="101"/>
      <c r="FIC24" s="101"/>
      <c r="FID24" s="101"/>
      <c r="FIE24" s="101"/>
      <c r="FIF24" s="101"/>
      <c r="FIG24" s="101"/>
      <c r="FIH24" s="101"/>
      <c r="FII24" s="101"/>
      <c r="FIJ24" s="101"/>
      <c r="FIK24" s="101"/>
      <c r="FIL24" s="101"/>
      <c r="FIM24" s="101"/>
      <c r="FIN24" s="101"/>
      <c r="FIO24" s="101"/>
      <c r="FIP24" s="101"/>
      <c r="FIQ24" s="101"/>
      <c r="FIR24" s="101"/>
      <c r="FIS24" s="101"/>
      <c r="FIT24" s="101"/>
      <c r="FIU24" s="101"/>
      <c r="FIV24" s="101"/>
      <c r="FIW24" s="101"/>
      <c r="FIX24" s="101"/>
      <c r="FIY24" s="101"/>
      <c r="FIZ24" s="101"/>
      <c r="FJA24" s="101"/>
      <c r="FJB24" s="101"/>
      <c r="FJC24" s="101"/>
      <c r="FJD24" s="101"/>
      <c r="FJE24" s="101"/>
      <c r="FJF24" s="101"/>
      <c r="FJG24" s="101"/>
      <c r="FJH24" s="101"/>
      <c r="FJI24" s="101"/>
      <c r="FJJ24" s="101"/>
      <c r="FJK24" s="101"/>
      <c r="FJL24" s="101"/>
      <c r="FJM24" s="101"/>
      <c r="FJN24" s="101"/>
      <c r="FJO24" s="101"/>
      <c r="FJP24" s="101"/>
      <c r="FJQ24" s="101"/>
      <c r="FJR24" s="101"/>
      <c r="FJS24" s="101"/>
      <c r="FJT24" s="101"/>
      <c r="FJU24" s="101"/>
      <c r="FJV24" s="101"/>
      <c r="FJW24" s="101"/>
      <c r="FJX24" s="101"/>
      <c r="FJY24" s="101"/>
      <c r="FJZ24" s="101"/>
      <c r="FKA24" s="101"/>
      <c r="FKB24" s="101"/>
      <c r="FKC24" s="101"/>
      <c r="FKD24" s="101"/>
      <c r="FKE24" s="101"/>
      <c r="FKF24" s="101"/>
      <c r="FKG24" s="101"/>
      <c r="FKH24" s="101"/>
      <c r="FKI24" s="101"/>
      <c r="FKJ24" s="101"/>
      <c r="FKK24" s="101"/>
      <c r="FKL24" s="101"/>
      <c r="FKM24" s="101"/>
      <c r="FKN24" s="101"/>
      <c r="FKO24" s="101"/>
      <c r="FKP24" s="101"/>
      <c r="FKQ24" s="101"/>
      <c r="FKR24" s="101"/>
      <c r="FKS24" s="101"/>
      <c r="FKT24" s="101"/>
      <c r="FKU24" s="101"/>
      <c r="FKV24" s="101"/>
      <c r="FKW24" s="101"/>
      <c r="FKX24" s="101"/>
      <c r="FKY24" s="101"/>
      <c r="FKZ24" s="101"/>
      <c r="FLA24" s="101"/>
      <c r="FLB24" s="101"/>
      <c r="FLC24" s="101"/>
      <c r="FLD24" s="101"/>
      <c r="FLE24" s="101"/>
      <c r="FLF24" s="101"/>
      <c r="FLG24" s="101"/>
      <c r="FLH24" s="101"/>
      <c r="FLI24" s="101"/>
      <c r="FLJ24" s="101"/>
      <c r="FLK24" s="101"/>
      <c r="FLL24" s="101"/>
      <c r="FLM24" s="101"/>
      <c r="FLN24" s="101"/>
      <c r="FLO24" s="101"/>
      <c r="FLP24" s="101"/>
      <c r="FLQ24" s="101"/>
      <c r="FLR24" s="101"/>
      <c r="FLS24" s="101"/>
      <c r="FLT24" s="101"/>
      <c r="FLU24" s="101"/>
      <c r="FLV24" s="101"/>
      <c r="FLW24" s="101"/>
      <c r="FLX24" s="101"/>
      <c r="FLY24" s="101"/>
      <c r="FLZ24" s="101"/>
      <c r="FMA24" s="101"/>
      <c r="FMB24" s="101"/>
      <c r="FMC24" s="101"/>
      <c r="FMD24" s="101"/>
      <c r="FME24" s="101"/>
      <c r="FMF24" s="101"/>
      <c r="FMG24" s="101"/>
      <c r="FMH24" s="101"/>
      <c r="FMI24" s="101"/>
      <c r="FMJ24" s="101"/>
      <c r="FMK24" s="101"/>
      <c r="FML24" s="101"/>
      <c r="FMM24" s="101"/>
      <c r="FMN24" s="101"/>
      <c r="FMO24" s="101"/>
      <c r="FMP24" s="101"/>
      <c r="FMQ24" s="101"/>
      <c r="FMR24" s="101"/>
      <c r="FMS24" s="101"/>
      <c r="FMT24" s="101"/>
      <c r="FMU24" s="101"/>
      <c r="FMV24" s="101"/>
      <c r="FMW24" s="101"/>
      <c r="FMX24" s="101"/>
      <c r="FMY24" s="101"/>
      <c r="FMZ24" s="101"/>
      <c r="FNA24" s="101"/>
      <c r="FNB24" s="101"/>
      <c r="FNC24" s="101"/>
      <c r="FND24" s="101"/>
      <c r="FNE24" s="101"/>
      <c r="FNF24" s="101"/>
      <c r="FNG24" s="101"/>
      <c r="FNH24" s="101"/>
      <c r="FNI24" s="101"/>
      <c r="FNJ24" s="101"/>
      <c r="FNK24" s="101"/>
      <c r="FNL24" s="101"/>
      <c r="FNM24" s="101"/>
      <c r="FNN24" s="101"/>
      <c r="FNO24" s="101"/>
      <c r="FNP24" s="101"/>
      <c r="FNQ24" s="101"/>
      <c r="FNR24" s="101"/>
      <c r="FNS24" s="101"/>
      <c r="FNT24" s="101"/>
      <c r="FNU24" s="101"/>
      <c r="FNV24" s="101"/>
      <c r="FNW24" s="101"/>
      <c r="FNX24" s="101"/>
      <c r="FNY24" s="101"/>
      <c r="FNZ24" s="101"/>
      <c r="FOA24" s="101"/>
      <c r="FOB24" s="101"/>
      <c r="FOC24" s="101"/>
      <c r="FOD24" s="101"/>
      <c r="FOE24" s="101"/>
      <c r="FOF24" s="101"/>
      <c r="FOG24" s="101"/>
      <c r="FOH24" s="101"/>
      <c r="FOI24" s="101"/>
      <c r="FOJ24" s="101"/>
      <c r="FOK24" s="101"/>
      <c r="FOL24" s="101"/>
      <c r="FOM24" s="101"/>
      <c r="FON24" s="101"/>
      <c r="FOO24" s="101"/>
      <c r="FOP24" s="101"/>
      <c r="FOQ24" s="101"/>
      <c r="FOR24" s="101"/>
      <c r="FOS24" s="101"/>
      <c r="FOT24" s="101"/>
      <c r="FOU24" s="101"/>
      <c r="FOV24" s="101"/>
      <c r="FOW24" s="101"/>
      <c r="FOX24" s="101"/>
      <c r="FOY24" s="101"/>
      <c r="FOZ24" s="101"/>
      <c r="FPA24" s="101"/>
      <c r="FPB24" s="101"/>
      <c r="FPC24" s="101"/>
      <c r="FPD24" s="101"/>
      <c r="FPE24" s="101"/>
      <c r="FPF24" s="101"/>
      <c r="FPG24" s="101"/>
      <c r="FPH24" s="101"/>
      <c r="FPI24" s="101"/>
      <c r="FPJ24" s="101"/>
      <c r="FPK24" s="101"/>
      <c r="FPL24" s="101"/>
      <c r="FPM24" s="101"/>
      <c r="FPN24" s="101"/>
      <c r="FPO24" s="101"/>
      <c r="FPP24" s="101"/>
      <c r="FPQ24" s="101"/>
      <c r="FPR24" s="101"/>
      <c r="FPS24" s="101"/>
      <c r="FPT24" s="101"/>
      <c r="FPU24" s="101"/>
      <c r="FPV24" s="101"/>
      <c r="FPW24" s="101"/>
      <c r="FPX24" s="101"/>
      <c r="FPY24" s="101"/>
      <c r="FPZ24" s="101"/>
      <c r="FQA24" s="101"/>
      <c r="FQB24" s="101"/>
      <c r="FQC24" s="101"/>
      <c r="FQD24" s="101"/>
      <c r="FQE24" s="101"/>
      <c r="FQF24" s="101"/>
      <c r="FQG24" s="101"/>
      <c r="FQH24" s="101"/>
      <c r="FQI24" s="101"/>
      <c r="FQJ24" s="101"/>
      <c r="FQK24" s="101"/>
      <c r="FQL24" s="101"/>
      <c r="FQM24" s="101"/>
      <c r="FQN24" s="101"/>
      <c r="FQO24" s="101"/>
      <c r="FQP24" s="101"/>
      <c r="FQQ24" s="101"/>
      <c r="FQR24" s="101"/>
      <c r="FQS24" s="101"/>
      <c r="FQT24" s="101"/>
      <c r="FQU24" s="101"/>
      <c r="FQV24" s="101"/>
      <c r="FQW24" s="101"/>
      <c r="FQX24" s="101"/>
      <c r="FQY24" s="101"/>
      <c r="FQZ24" s="101"/>
      <c r="FRA24" s="101"/>
      <c r="FRB24" s="101"/>
      <c r="FRC24" s="101"/>
      <c r="FRD24" s="101"/>
      <c r="FRE24" s="101"/>
      <c r="FRF24" s="101"/>
      <c r="FRG24" s="101"/>
      <c r="FRH24" s="101"/>
      <c r="FRI24" s="101"/>
      <c r="FRJ24" s="101"/>
      <c r="FRK24" s="101"/>
      <c r="FRL24" s="101"/>
      <c r="FRM24" s="101"/>
      <c r="FRN24" s="101"/>
      <c r="FRO24" s="101"/>
      <c r="FRP24" s="101"/>
      <c r="FRQ24" s="101"/>
      <c r="FRR24" s="101"/>
      <c r="FRS24" s="101"/>
      <c r="FRT24" s="101"/>
      <c r="FRU24" s="101"/>
      <c r="FRV24" s="101"/>
      <c r="FRW24" s="101"/>
      <c r="FRX24" s="101"/>
      <c r="FRY24" s="101"/>
      <c r="FRZ24" s="101"/>
      <c r="FSA24" s="101"/>
      <c r="FSB24" s="101"/>
      <c r="FSC24" s="101"/>
      <c r="FSD24" s="101"/>
      <c r="FSE24" s="101"/>
      <c r="FSF24" s="101"/>
      <c r="FSG24" s="101"/>
      <c r="FSH24" s="101"/>
      <c r="FSI24" s="101"/>
      <c r="FSJ24" s="101"/>
      <c r="FSK24" s="101"/>
      <c r="FSL24" s="101"/>
      <c r="FSM24" s="101"/>
      <c r="FSN24" s="101"/>
      <c r="FSO24" s="101"/>
      <c r="FSP24" s="101"/>
      <c r="FSQ24" s="101"/>
      <c r="FSR24" s="101"/>
      <c r="FSS24" s="101"/>
      <c r="FST24" s="101"/>
      <c r="FSU24" s="101"/>
      <c r="FSV24" s="101"/>
      <c r="FSW24" s="101"/>
      <c r="FSX24" s="101"/>
      <c r="FSY24" s="101"/>
      <c r="FSZ24" s="101"/>
      <c r="FTA24" s="101"/>
      <c r="FTB24" s="101"/>
      <c r="FTC24" s="101"/>
      <c r="FTD24" s="101"/>
      <c r="FTE24" s="101"/>
      <c r="FTF24" s="101"/>
      <c r="FTG24" s="101"/>
      <c r="FTH24" s="101"/>
      <c r="FTI24" s="101"/>
      <c r="FTJ24" s="101"/>
      <c r="FTK24" s="101"/>
      <c r="FTL24" s="101"/>
      <c r="FTM24" s="101"/>
      <c r="FTN24" s="101"/>
      <c r="FTO24" s="101"/>
      <c r="FTP24" s="101"/>
      <c r="FTQ24" s="101"/>
      <c r="FTR24" s="101"/>
      <c r="FTS24" s="101"/>
      <c r="FTT24" s="101"/>
      <c r="FTU24" s="101"/>
      <c r="FTV24" s="101"/>
      <c r="FTW24" s="101"/>
      <c r="FTX24" s="101"/>
      <c r="FTY24" s="101"/>
      <c r="FTZ24" s="101"/>
      <c r="FUA24" s="101"/>
      <c r="FUB24" s="101"/>
      <c r="FUC24" s="101"/>
      <c r="FUD24" s="101"/>
      <c r="FUE24" s="101"/>
      <c r="FUF24" s="101"/>
      <c r="FUG24" s="101"/>
      <c r="FUH24" s="101"/>
      <c r="FUI24" s="101"/>
      <c r="FUJ24" s="101"/>
      <c r="FUK24" s="101"/>
      <c r="FUL24" s="101"/>
      <c r="FUM24" s="101"/>
      <c r="FUN24" s="101"/>
      <c r="FUO24" s="101"/>
      <c r="FUP24" s="101"/>
      <c r="FUQ24" s="101"/>
      <c r="FUR24" s="101"/>
      <c r="FUS24" s="101"/>
      <c r="FUT24" s="101"/>
      <c r="FUU24" s="101"/>
      <c r="FUV24" s="101"/>
      <c r="FUW24" s="101"/>
      <c r="FUX24" s="101"/>
      <c r="FUY24" s="101"/>
      <c r="FUZ24" s="101"/>
      <c r="FVA24" s="101"/>
      <c r="FVB24" s="101"/>
      <c r="FVC24" s="101"/>
      <c r="FVD24" s="101"/>
      <c r="FVE24" s="101"/>
      <c r="FVF24" s="101"/>
      <c r="FVG24" s="101"/>
      <c r="FVH24" s="101"/>
      <c r="FVI24" s="101"/>
      <c r="FVJ24" s="101"/>
      <c r="FVK24" s="101"/>
      <c r="FVL24" s="101"/>
      <c r="FVM24" s="101"/>
      <c r="FVN24" s="101"/>
      <c r="FVO24" s="101"/>
      <c r="FVP24" s="101"/>
      <c r="FVQ24" s="101"/>
      <c r="FVR24" s="101"/>
      <c r="FVS24" s="101"/>
      <c r="FVT24" s="101"/>
      <c r="FVU24" s="101"/>
      <c r="FVV24" s="101"/>
      <c r="FVW24" s="101"/>
      <c r="FVX24" s="101"/>
      <c r="FVY24" s="101"/>
      <c r="FVZ24" s="101"/>
      <c r="FWA24" s="101"/>
      <c r="FWB24" s="101"/>
      <c r="FWC24" s="101"/>
      <c r="FWD24" s="101"/>
      <c r="FWE24" s="101"/>
      <c r="FWF24" s="101"/>
      <c r="FWG24" s="101"/>
      <c r="FWH24" s="101"/>
      <c r="FWI24" s="101"/>
      <c r="FWJ24" s="101"/>
      <c r="FWK24" s="101"/>
      <c r="FWL24" s="101"/>
      <c r="FWM24" s="101"/>
      <c r="FWN24" s="101"/>
      <c r="FWO24" s="101"/>
      <c r="FWP24" s="101"/>
      <c r="FWQ24" s="101"/>
      <c r="FWR24" s="101"/>
      <c r="FWS24" s="101"/>
      <c r="FWT24" s="101"/>
      <c r="FWU24" s="101"/>
      <c r="FWV24" s="101"/>
      <c r="FWW24" s="101"/>
      <c r="FWX24" s="101"/>
      <c r="FWY24" s="101"/>
      <c r="FWZ24" s="101"/>
      <c r="FXA24" s="101"/>
      <c r="FXB24" s="101"/>
      <c r="FXC24" s="101"/>
      <c r="FXD24" s="101"/>
      <c r="FXE24" s="101"/>
      <c r="FXF24" s="101"/>
      <c r="FXG24" s="101"/>
      <c r="FXH24" s="101"/>
      <c r="FXI24" s="101"/>
      <c r="FXJ24" s="101"/>
      <c r="FXK24" s="101"/>
      <c r="FXL24" s="101"/>
      <c r="FXM24" s="101"/>
      <c r="FXN24" s="101"/>
      <c r="FXO24" s="101"/>
      <c r="FXP24" s="101"/>
      <c r="FXQ24" s="101"/>
      <c r="FXR24" s="101"/>
      <c r="FXS24" s="101"/>
      <c r="FXT24" s="101"/>
      <c r="FXU24" s="101"/>
      <c r="FXV24" s="101"/>
      <c r="FXW24" s="101"/>
      <c r="FXX24" s="101"/>
      <c r="FXY24" s="101"/>
      <c r="FXZ24" s="101"/>
      <c r="FYA24" s="101"/>
      <c r="FYB24" s="101"/>
      <c r="FYC24" s="101"/>
      <c r="FYD24" s="101"/>
      <c r="FYE24" s="101"/>
      <c r="FYF24" s="101"/>
      <c r="FYG24" s="101"/>
      <c r="FYH24" s="101"/>
      <c r="FYI24" s="101"/>
      <c r="FYJ24" s="101"/>
      <c r="FYK24" s="101"/>
      <c r="FYL24" s="101"/>
      <c r="FYM24" s="101"/>
      <c r="FYN24" s="101"/>
      <c r="FYO24" s="101"/>
      <c r="FYP24" s="101"/>
      <c r="FYQ24" s="101"/>
      <c r="FYR24" s="101"/>
      <c r="FYS24" s="101"/>
      <c r="FYT24" s="101"/>
      <c r="FYU24" s="101"/>
      <c r="FYV24" s="101"/>
      <c r="FYW24" s="101"/>
      <c r="FYX24" s="101"/>
      <c r="FYY24" s="101"/>
      <c r="FYZ24" s="101"/>
      <c r="FZA24" s="101"/>
      <c r="FZB24" s="101"/>
      <c r="FZC24" s="101"/>
      <c r="FZD24" s="101"/>
      <c r="FZE24" s="101"/>
      <c r="FZF24" s="101"/>
      <c r="FZG24" s="101"/>
      <c r="FZH24" s="101"/>
      <c r="FZI24" s="101"/>
      <c r="FZJ24" s="101"/>
      <c r="FZK24" s="101"/>
      <c r="FZL24" s="101"/>
      <c r="FZM24" s="101"/>
      <c r="FZN24" s="101"/>
      <c r="FZO24" s="101"/>
      <c r="FZP24" s="101"/>
      <c r="FZQ24" s="101"/>
      <c r="FZR24" s="101"/>
      <c r="FZS24" s="101"/>
      <c r="FZT24" s="101"/>
      <c r="FZU24" s="101"/>
      <c r="FZV24" s="101"/>
      <c r="FZW24" s="101"/>
      <c r="FZX24" s="101"/>
      <c r="FZY24" s="101"/>
      <c r="FZZ24" s="101"/>
      <c r="GAA24" s="101"/>
      <c r="GAB24" s="101"/>
      <c r="GAC24" s="101"/>
      <c r="GAD24" s="101"/>
      <c r="GAE24" s="101"/>
      <c r="GAF24" s="101"/>
      <c r="GAG24" s="101"/>
      <c r="GAH24" s="101"/>
      <c r="GAI24" s="101"/>
      <c r="GAJ24" s="101"/>
      <c r="GAK24" s="101"/>
      <c r="GAL24" s="101"/>
      <c r="GAM24" s="101"/>
      <c r="GAN24" s="101"/>
      <c r="GAO24" s="101"/>
      <c r="GAP24" s="101"/>
      <c r="GAQ24" s="101"/>
      <c r="GAR24" s="101"/>
      <c r="GAS24" s="101"/>
      <c r="GAT24" s="101"/>
      <c r="GAU24" s="101"/>
      <c r="GAV24" s="101"/>
      <c r="GAW24" s="101"/>
      <c r="GAX24" s="101"/>
      <c r="GAY24" s="101"/>
      <c r="GAZ24" s="101"/>
      <c r="GBA24" s="101"/>
      <c r="GBB24" s="101"/>
      <c r="GBC24" s="101"/>
      <c r="GBD24" s="101"/>
      <c r="GBE24" s="101"/>
      <c r="GBF24" s="101"/>
      <c r="GBG24" s="101"/>
      <c r="GBH24" s="101"/>
      <c r="GBI24" s="101"/>
      <c r="GBJ24" s="101"/>
      <c r="GBK24" s="101"/>
      <c r="GBL24" s="101"/>
      <c r="GBM24" s="101"/>
      <c r="GBN24" s="101"/>
      <c r="GBO24" s="101"/>
      <c r="GBP24" s="101"/>
      <c r="GBQ24" s="101"/>
      <c r="GBR24" s="101"/>
      <c r="GBS24" s="101"/>
      <c r="GBT24" s="101"/>
      <c r="GBU24" s="101"/>
      <c r="GBV24" s="101"/>
      <c r="GBW24" s="101"/>
      <c r="GBX24" s="101"/>
      <c r="GBY24" s="101"/>
      <c r="GBZ24" s="101"/>
      <c r="GCA24" s="101"/>
      <c r="GCB24" s="101"/>
      <c r="GCC24" s="101"/>
      <c r="GCD24" s="101"/>
      <c r="GCE24" s="101"/>
      <c r="GCF24" s="101"/>
      <c r="GCG24" s="101"/>
      <c r="GCH24" s="101"/>
      <c r="GCI24" s="101"/>
      <c r="GCJ24" s="101"/>
      <c r="GCK24" s="101"/>
      <c r="GCL24" s="101"/>
      <c r="GCM24" s="101"/>
      <c r="GCN24" s="101"/>
      <c r="GCO24" s="101"/>
      <c r="GCP24" s="101"/>
      <c r="GCQ24" s="101"/>
      <c r="GCR24" s="101"/>
      <c r="GCS24" s="101"/>
      <c r="GCT24" s="101"/>
      <c r="GCU24" s="101"/>
      <c r="GCV24" s="101"/>
      <c r="GCW24" s="101"/>
      <c r="GCX24" s="101"/>
      <c r="GCY24" s="101"/>
      <c r="GCZ24" s="101"/>
      <c r="GDA24" s="101"/>
      <c r="GDB24" s="101"/>
      <c r="GDC24" s="101"/>
      <c r="GDD24" s="101"/>
      <c r="GDE24" s="101"/>
      <c r="GDF24" s="101"/>
      <c r="GDG24" s="101"/>
      <c r="GDH24" s="101"/>
      <c r="GDI24" s="101"/>
      <c r="GDJ24" s="101"/>
      <c r="GDK24" s="101"/>
      <c r="GDL24" s="101"/>
      <c r="GDM24" s="101"/>
      <c r="GDN24" s="101"/>
      <c r="GDO24" s="101"/>
      <c r="GDP24" s="101"/>
      <c r="GDQ24" s="101"/>
      <c r="GDR24" s="101"/>
      <c r="GDS24" s="101"/>
      <c r="GDT24" s="101"/>
      <c r="GDU24" s="101"/>
      <c r="GDV24" s="101"/>
      <c r="GDW24" s="101"/>
      <c r="GDX24" s="101"/>
      <c r="GDY24" s="101"/>
      <c r="GDZ24" s="101"/>
      <c r="GEA24" s="101"/>
      <c r="GEB24" s="101"/>
      <c r="GEC24" s="101"/>
      <c r="GED24" s="101"/>
      <c r="GEE24" s="101"/>
      <c r="GEF24" s="101"/>
      <c r="GEG24" s="101"/>
      <c r="GEH24" s="101"/>
      <c r="GEI24" s="101"/>
      <c r="GEJ24" s="101"/>
      <c r="GEK24" s="101"/>
      <c r="GEL24" s="101"/>
      <c r="GEM24" s="101"/>
      <c r="GEN24" s="101"/>
      <c r="GEO24" s="101"/>
      <c r="GEP24" s="101"/>
      <c r="GEQ24" s="101"/>
      <c r="GER24" s="101"/>
      <c r="GES24" s="101"/>
      <c r="GET24" s="101"/>
      <c r="GEU24" s="101"/>
      <c r="GEV24" s="101"/>
      <c r="GEW24" s="101"/>
      <c r="GEX24" s="101"/>
      <c r="GEY24" s="101"/>
      <c r="GEZ24" s="101"/>
      <c r="GFA24" s="101"/>
      <c r="GFB24" s="101"/>
      <c r="GFC24" s="101"/>
      <c r="GFD24" s="101"/>
      <c r="GFE24" s="101"/>
      <c r="GFF24" s="101"/>
      <c r="GFG24" s="101"/>
      <c r="GFH24" s="101"/>
      <c r="GFI24" s="101"/>
      <c r="GFJ24" s="101"/>
      <c r="GFK24" s="101"/>
      <c r="GFL24" s="101"/>
      <c r="GFM24" s="101"/>
      <c r="GFN24" s="101"/>
      <c r="GFO24" s="101"/>
      <c r="GFP24" s="101"/>
      <c r="GFQ24" s="101"/>
      <c r="GFR24" s="101"/>
      <c r="GFS24" s="101"/>
      <c r="GFT24" s="101"/>
      <c r="GFU24" s="101"/>
      <c r="GFV24" s="101"/>
      <c r="GFW24" s="101"/>
      <c r="GFX24" s="101"/>
      <c r="GFY24" s="101"/>
      <c r="GFZ24" s="101"/>
      <c r="GGA24" s="101"/>
      <c r="GGB24" s="101"/>
      <c r="GGC24" s="101"/>
      <c r="GGD24" s="101"/>
      <c r="GGE24" s="101"/>
      <c r="GGF24" s="101"/>
      <c r="GGG24" s="101"/>
      <c r="GGH24" s="101"/>
      <c r="GGI24" s="101"/>
      <c r="GGJ24" s="101"/>
      <c r="GGK24" s="101"/>
      <c r="GGL24" s="101"/>
      <c r="GGM24" s="101"/>
      <c r="GGN24" s="101"/>
      <c r="GGO24" s="101"/>
      <c r="GGP24" s="101"/>
      <c r="GGQ24" s="101"/>
      <c r="GGR24" s="101"/>
      <c r="GGS24" s="101"/>
      <c r="GGT24" s="101"/>
      <c r="GGU24" s="101"/>
      <c r="GGV24" s="101"/>
      <c r="GGW24" s="101"/>
      <c r="GGX24" s="101"/>
      <c r="GGY24" s="101"/>
      <c r="GGZ24" s="101"/>
      <c r="GHA24" s="101"/>
      <c r="GHB24" s="101"/>
      <c r="GHC24" s="101"/>
      <c r="GHD24" s="101"/>
      <c r="GHE24" s="101"/>
      <c r="GHF24" s="101"/>
      <c r="GHG24" s="101"/>
      <c r="GHH24" s="101"/>
      <c r="GHI24" s="101"/>
      <c r="GHJ24" s="101"/>
      <c r="GHK24" s="101"/>
      <c r="GHL24" s="101"/>
      <c r="GHM24" s="101"/>
      <c r="GHN24" s="101"/>
      <c r="GHO24" s="101"/>
      <c r="GHP24" s="101"/>
      <c r="GHQ24" s="101"/>
      <c r="GHR24" s="101"/>
      <c r="GHS24" s="101"/>
      <c r="GHT24" s="101"/>
      <c r="GHU24" s="101"/>
      <c r="GHV24" s="101"/>
      <c r="GHW24" s="101"/>
      <c r="GHX24" s="101"/>
      <c r="GHY24" s="101"/>
      <c r="GHZ24" s="101"/>
      <c r="GIA24" s="101"/>
      <c r="GIB24" s="101"/>
      <c r="GIC24" s="101"/>
      <c r="GID24" s="101"/>
      <c r="GIE24" s="101"/>
      <c r="GIF24" s="101"/>
      <c r="GIG24" s="101"/>
      <c r="GIH24" s="101"/>
      <c r="GII24" s="101"/>
      <c r="GIJ24" s="101"/>
      <c r="GIK24" s="101"/>
      <c r="GIL24" s="101"/>
      <c r="GIM24" s="101"/>
      <c r="GIN24" s="101"/>
      <c r="GIO24" s="101"/>
      <c r="GIP24" s="101"/>
      <c r="GIQ24" s="101"/>
      <c r="GIR24" s="101"/>
      <c r="GIS24" s="101"/>
      <c r="GIT24" s="101"/>
      <c r="GIU24" s="101"/>
      <c r="GIV24" s="101"/>
      <c r="GIW24" s="101"/>
      <c r="GIX24" s="101"/>
      <c r="GIY24" s="101"/>
      <c r="GIZ24" s="101"/>
      <c r="GJA24" s="101"/>
      <c r="GJB24" s="101"/>
      <c r="GJC24" s="101"/>
      <c r="GJD24" s="101"/>
      <c r="GJE24" s="101"/>
      <c r="GJF24" s="101"/>
      <c r="GJG24" s="101"/>
      <c r="GJH24" s="101"/>
      <c r="GJI24" s="101"/>
      <c r="GJJ24" s="101"/>
      <c r="GJK24" s="101"/>
      <c r="GJL24" s="101"/>
      <c r="GJM24" s="101"/>
      <c r="GJN24" s="101"/>
      <c r="GJO24" s="101"/>
      <c r="GJP24" s="101"/>
      <c r="GJQ24" s="101"/>
      <c r="GJR24" s="101"/>
      <c r="GJS24" s="101"/>
      <c r="GJT24" s="101"/>
      <c r="GJU24" s="101"/>
      <c r="GJV24" s="101"/>
      <c r="GJW24" s="101"/>
      <c r="GJX24" s="101"/>
      <c r="GJY24" s="101"/>
      <c r="GJZ24" s="101"/>
      <c r="GKA24" s="101"/>
      <c r="GKB24" s="101"/>
      <c r="GKC24" s="101"/>
      <c r="GKD24" s="101"/>
      <c r="GKE24" s="101"/>
      <c r="GKF24" s="101"/>
      <c r="GKG24" s="101"/>
      <c r="GKH24" s="101"/>
      <c r="GKI24" s="101"/>
      <c r="GKJ24" s="101"/>
      <c r="GKK24" s="101"/>
      <c r="GKL24" s="101"/>
      <c r="GKM24" s="101"/>
      <c r="GKN24" s="101"/>
      <c r="GKO24" s="101"/>
      <c r="GKP24" s="101"/>
      <c r="GKQ24" s="101"/>
      <c r="GKR24" s="101"/>
      <c r="GKS24" s="101"/>
      <c r="GKT24" s="101"/>
      <c r="GKU24" s="101"/>
      <c r="GKV24" s="101"/>
      <c r="GKW24" s="101"/>
      <c r="GKX24" s="101"/>
      <c r="GKY24" s="101"/>
      <c r="GKZ24" s="101"/>
      <c r="GLA24" s="101"/>
      <c r="GLB24" s="101"/>
      <c r="GLC24" s="101"/>
      <c r="GLD24" s="101"/>
      <c r="GLE24" s="101"/>
      <c r="GLF24" s="101"/>
      <c r="GLG24" s="101"/>
      <c r="GLH24" s="101"/>
      <c r="GLI24" s="101"/>
      <c r="GLJ24" s="101"/>
      <c r="GLK24" s="101"/>
      <c r="GLL24" s="101"/>
      <c r="GLM24" s="101"/>
      <c r="GLN24" s="101"/>
      <c r="GLO24" s="101"/>
      <c r="GLP24" s="101"/>
      <c r="GLQ24" s="101"/>
      <c r="GLR24" s="101"/>
      <c r="GLS24" s="101"/>
      <c r="GLT24" s="101"/>
      <c r="GLU24" s="101"/>
      <c r="GLV24" s="101"/>
      <c r="GLW24" s="101"/>
      <c r="GLX24" s="101"/>
      <c r="GLY24" s="101"/>
      <c r="GLZ24" s="101"/>
      <c r="GMA24" s="101"/>
      <c r="GMB24" s="101"/>
      <c r="GMC24" s="101"/>
      <c r="GMD24" s="101"/>
      <c r="GME24" s="101"/>
      <c r="GMF24" s="101"/>
      <c r="GMG24" s="101"/>
      <c r="GMH24" s="101"/>
      <c r="GMI24" s="101"/>
      <c r="GMJ24" s="101"/>
      <c r="GMK24" s="101"/>
      <c r="GML24" s="101"/>
      <c r="GMM24" s="101"/>
      <c r="GMN24" s="101"/>
      <c r="GMO24" s="101"/>
      <c r="GMP24" s="101"/>
      <c r="GMQ24" s="101"/>
      <c r="GMR24" s="101"/>
      <c r="GMS24" s="101"/>
      <c r="GMT24" s="101"/>
      <c r="GMU24" s="101"/>
      <c r="GMV24" s="101"/>
      <c r="GMW24" s="101"/>
      <c r="GMX24" s="101"/>
      <c r="GMY24" s="101"/>
      <c r="GMZ24" s="101"/>
      <c r="GNA24" s="101"/>
      <c r="GNB24" s="101"/>
      <c r="GNC24" s="101"/>
      <c r="GND24" s="101"/>
      <c r="GNE24" s="101"/>
      <c r="GNF24" s="101"/>
      <c r="GNG24" s="101"/>
      <c r="GNH24" s="101"/>
      <c r="GNI24" s="101"/>
      <c r="GNJ24" s="101"/>
      <c r="GNK24" s="101"/>
      <c r="GNL24" s="101"/>
      <c r="GNM24" s="101"/>
      <c r="GNN24" s="101"/>
      <c r="GNO24" s="101"/>
      <c r="GNP24" s="101"/>
      <c r="GNQ24" s="101"/>
      <c r="GNR24" s="101"/>
      <c r="GNS24" s="101"/>
      <c r="GNT24" s="101"/>
      <c r="GNU24" s="101"/>
      <c r="GNV24" s="101"/>
      <c r="GNW24" s="101"/>
      <c r="GNX24" s="101"/>
      <c r="GNY24" s="101"/>
      <c r="GNZ24" s="101"/>
      <c r="GOA24" s="101"/>
      <c r="GOB24" s="101"/>
      <c r="GOC24" s="101"/>
      <c r="GOD24" s="101"/>
      <c r="GOE24" s="101"/>
      <c r="GOF24" s="101"/>
      <c r="GOG24" s="101"/>
      <c r="GOH24" s="101"/>
      <c r="GOI24" s="101"/>
      <c r="GOJ24" s="101"/>
      <c r="GOK24" s="101"/>
      <c r="GOL24" s="101"/>
      <c r="GOM24" s="101"/>
      <c r="GON24" s="101"/>
      <c r="GOO24" s="101"/>
      <c r="GOP24" s="101"/>
      <c r="GOQ24" s="101"/>
      <c r="GOR24" s="101"/>
      <c r="GOS24" s="101"/>
      <c r="GOT24" s="101"/>
      <c r="GOU24" s="101"/>
      <c r="GOV24" s="101"/>
      <c r="GOW24" s="101"/>
      <c r="GOX24" s="101"/>
      <c r="GOY24" s="101"/>
      <c r="GOZ24" s="101"/>
      <c r="GPA24" s="101"/>
      <c r="GPB24" s="101"/>
      <c r="GPC24" s="101"/>
      <c r="GPD24" s="101"/>
      <c r="GPE24" s="101"/>
      <c r="GPF24" s="101"/>
      <c r="GPG24" s="101"/>
      <c r="GPH24" s="101"/>
      <c r="GPI24" s="101"/>
      <c r="GPJ24" s="101"/>
      <c r="GPK24" s="101"/>
      <c r="GPL24" s="101"/>
      <c r="GPM24" s="101"/>
      <c r="GPN24" s="101"/>
      <c r="GPO24" s="101"/>
      <c r="GPP24" s="101"/>
      <c r="GPQ24" s="101"/>
      <c r="GPR24" s="101"/>
      <c r="GPS24" s="101"/>
      <c r="GPT24" s="101"/>
      <c r="GPU24" s="101"/>
      <c r="GPV24" s="101"/>
      <c r="GPW24" s="101"/>
      <c r="GPX24" s="101"/>
      <c r="GPY24" s="101"/>
      <c r="GPZ24" s="101"/>
      <c r="GQA24" s="101"/>
      <c r="GQB24" s="101"/>
      <c r="GQC24" s="101"/>
      <c r="GQD24" s="101"/>
      <c r="GQE24" s="101"/>
      <c r="GQF24" s="101"/>
      <c r="GQG24" s="101"/>
      <c r="GQH24" s="101"/>
      <c r="GQI24" s="101"/>
      <c r="GQJ24" s="101"/>
      <c r="GQK24" s="101"/>
      <c r="GQL24" s="101"/>
      <c r="GQM24" s="101"/>
      <c r="GQN24" s="101"/>
      <c r="GQO24" s="101"/>
      <c r="GQP24" s="101"/>
      <c r="GQQ24" s="101"/>
      <c r="GQR24" s="101"/>
      <c r="GQS24" s="101"/>
      <c r="GQT24" s="101"/>
      <c r="GQU24" s="101"/>
      <c r="GQV24" s="101"/>
      <c r="GQW24" s="101"/>
      <c r="GQX24" s="101"/>
      <c r="GQY24" s="101"/>
      <c r="GQZ24" s="101"/>
      <c r="GRA24" s="101"/>
      <c r="GRB24" s="101"/>
      <c r="GRC24" s="101"/>
      <c r="GRD24" s="101"/>
      <c r="GRE24" s="101"/>
      <c r="GRF24" s="101"/>
      <c r="GRG24" s="101"/>
      <c r="GRH24" s="101"/>
      <c r="GRI24" s="101"/>
      <c r="GRJ24" s="101"/>
      <c r="GRK24" s="101"/>
      <c r="GRL24" s="101"/>
      <c r="GRM24" s="101"/>
      <c r="GRN24" s="101"/>
      <c r="GRO24" s="101"/>
      <c r="GRP24" s="101"/>
      <c r="GRQ24" s="101"/>
      <c r="GRR24" s="101"/>
      <c r="GRS24" s="101"/>
      <c r="GRT24" s="101"/>
      <c r="GRU24" s="101"/>
      <c r="GRV24" s="101"/>
      <c r="GRW24" s="101"/>
      <c r="GRX24" s="101"/>
      <c r="GRY24" s="101"/>
      <c r="GRZ24" s="101"/>
      <c r="GSA24" s="101"/>
      <c r="GSB24" s="101"/>
      <c r="GSC24" s="101"/>
      <c r="GSD24" s="101"/>
      <c r="GSE24" s="101"/>
      <c r="GSF24" s="101"/>
      <c r="GSG24" s="101"/>
      <c r="GSH24" s="101"/>
      <c r="GSI24" s="101"/>
      <c r="GSJ24" s="101"/>
      <c r="GSK24" s="101"/>
      <c r="GSL24" s="101"/>
      <c r="GSM24" s="101"/>
      <c r="GSN24" s="101"/>
      <c r="GSO24" s="101"/>
      <c r="GSP24" s="101"/>
      <c r="GSQ24" s="101"/>
      <c r="GSR24" s="101"/>
      <c r="GSS24" s="101"/>
      <c r="GST24" s="101"/>
      <c r="GSU24" s="101"/>
      <c r="GSV24" s="101"/>
      <c r="GSW24" s="101"/>
      <c r="GSX24" s="101"/>
      <c r="GSY24" s="101"/>
      <c r="GSZ24" s="101"/>
      <c r="GTA24" s="101"/>
      <c r="GTB24" s="101"/>
      <c r="GTC24" s="101"/>
      <c r="GTD24" s="101"/>
      <c r="GTE24" s="101"/>
      <c r="GTF24" s="101"/>
      <c r="GTG24" s="101"/>
      <c r="GTH24" s="101"/>
      <c r="GTI24" s="101"/>
      <c r="GTJ24" s="101"/>
      <c r="GTK24" s="101"/>
      <c r="GTL24" s="101"/>
      <c r="GTM24" s="101"/>
      <c r="GTN24" s="101"/>
      <c r="GTO24" s="101"/>
      <c r="GTP24" s="101"/>
      <c r="GTQ24" s="101"/>
      <c r="GTR24" s="101"/>
      <c r="GTS24" s="101"/>
      <c r="GTT24" s="101"/>
      <c r="GTU24" s="101"/>
      <c r="GTV24" s="101"/>
      <c r="GTW24" s="101"/>
      <c r="GTX24" s="101"/>
      <c r="GTY24" s="101"/>
      <c r="GTZ24" s="101"/>
      <c r="GUA24" s="101"/>
      <c r="GUB24" s="101"/>
      <c r="GUC24" s="101"/>
      <c r="GUD24" s="101"/>
      <c r="GUE24" s="101"/>
      <c r="GUF24" s="101"/>
      <c r="GUG24" s="101"/>
      <c r="GUH24" s="101"/>
      <c r="GUI24" s="101"/>
      <c r="GUJ24" s="101"/>
      <c r="GUK24" s="101"/>
      <c r="GUL24" s="101"/>
      <c r="GUM24" s="101"/>
      <c r="GUN24" s="101"/>
      <c r="GUO24" s="101"/>
      <c r="GUP24" s="101"/>
      <c r="GUQ24" s="101"/>
      <c r="GUR24" s="101"/>
      <c r="GUS24" s="101"/>
      <c r="GUT24" s="101"/>
      <c r="GUU24" s="101"/>
      <c r="GUV24" s="101"/>
      <c r="GUW24" s="101"/>
      <c r="GUX24" s="101"/>
      <c r="GUY24" s="101"/>
      <c r="GUZ24" s="101"/>
      <c r="GVA24" s="101"/>
      <c r="GVB24" s="101"/>
      <c r="GVC24" s="101"/>
      <c r="GVD24" s="101"/>
      <c r="GVE24" s="101"/>
      <c r="GVF24" s="101"/>
      <c r="GVG24" s="101"/>
      <c r="GVH24" s="101"/>
      <c r="GVI24" s="101"/>
      <c r="GVJ24" s="101"/>
      <c r="GVK24" s="101"/>
      <c r="GVL24" s="101"/>
      <c r="GVM24" s="101"/>
      <c r="GVN24" s="101"/>
      <c r="GVO24" s="101"/>
      <c r="GVP24" s="101"/>
      <c r="GVQ24" s="101"/>
      <c r="GVR24" s="101"/>
      <c r="GVS24" s="101"/>
      <c r="GVT24" s="101"/>
      <c r="GVU24" s="101"/>
      <c r="GVV24" s="101"/>
      <c r="GVW24" s="101"/>
      <c r="GVX24" s="101"/>
      <c r="GVY24" s="101"/>
      <c r="GVZ24" s="101"/>
      <c r="GWA24" s="101"/>
      <c r="GWB24" s="101"/>
      <c r="GWC24" s="101"/>
      <c r="GWD24" s="101"/>
      <c r="GWE24" s="101"/>
      <c r="GWF24" s="101"/>
      <c r="GWG24" s="101"/>
      <c r="GWH24" s="101"/>
      <c r="GWI24" s="101"/>
      <c r="GWJ24" s="101"/>
      <c r="GWK24" s="101"/>
      <c r="GWL24" s="101"/>
      <c r="GWM24" s="101"/>
      <c r="GWN24" s="101"/>
      <c r="GWO24" s="101"/>
      <c r="GWP24" s="101"/>
      <c r="GWQ24" s="101"/>
      <c r="GWR24" s="101"/>
      <c r="GWS24" s="101"/>
      <c r="GWT24" s="101"/>
      <c r="GWU24" s="101"/>
      <c r="GWV24" s="101"/>
      <c r="GWW24" s="101"/>
      <c r="GWX24" s="101"/>
      <c r="GWY24" s="101"/>
      <c r="GWZ24" s="101"/>
      <c r="GXA24" s="101"/>
      <c r="GXB24" s="101"/>
      <c r="GXC24" s="101"/>
      <c r="GXD24" s="101"/>
      <c r="GXE24" s="101"/>
      <c r="GXF24" s="101"/>
      <c r="GXG24" s="101"/>
      <c r="GXH24" s="101"/>
      <c r="GXI24" s="101"/>
      <c r="GXJ24" s="101"/>
      <c r="GXK24" s="101"/>
      <c r="GXL24" s="101"/>
      <c r="GXM24" s="101"/>
      <c r="GXN24" s="101"/>
      <c r="GXO24" s="101"/>
      <c r="GXP24" s="101"/>
      <c r="GXQ24" s="101"/>
      <c r="GXR24" s="101"/>
      <c r="GXS24" s="101"/>
      <c r="GXT24" s="101"/>
      <c r="GXU24" s="101"/>
      <c r="GXV24" s="101"/>
      <c r="GXW24" s="101"/>
      <c r="GXX24" s="101"/>
      <c r="GXY24" s="101"/>
      <c r="GXZ24" s="101"/>
      <c r="GYA24" s="101"/>
      <c r="GYB24" s="101"/>
      <c r="GYC24" s="101"/>
      <c r="GYD24" s="101"/>
      <c r="GYE24" s="101"/>
      <c r="GYF24" s="101"/>
      <c r="GYG24" s="101"/>
      <c r="GYH24" s="101"/>
      <c r="GYI24" s="101"/>
      <c r="GYJ24" s="101"/>
      <c r="GYK24" s="101"/>
      <c r="GYL24" s="101"/>
      <c r="GYM24" s="101"/>
      <c r="GYN24" s="101"/>
      <c r="GYO24" s="101"/>
      <c r="GYP24" s="101"/>
      <c r="GYQ24" s="101"/>
      <c r="GYR24" s="101"/>
      <c r="GYS24" s="101"/>
      <c r="GYT24" s="101"/>
      <c r="GYU24" s="101"/>
      <c r="GYV24" s="101"/>
      <c r="GYW24" s="101"/>
      <c r="GYX24" s="101"/>
      <c r="GYY24" s="101"/>
      <c r="GYZ24" s="101"/>
      <c r="GZA24" s="101"/>
      <c r="GZB24" s="101"/>
      <c r="GZC24" s="101"/>
      <c r="GZD24" s="101"/>
      <c r="GZE24" s="101"/>
      <c r="GZF24" s="101"/>
      <c r="GZG24" s="101"/>
      <c r="GZH24" s="101"/>
      <c r="GZI24" s="101"/>
      <c r="GZJ24" s="101"/>
      <c r="GZK24" s="101"/>
      <c r="GZL24" s="101"/>
      <c r="GZM24" s="101"/>
      <c r="GZN24" s="101"/>
      <c r="GZO24" s="101"/>
      <c r="GZP24" s="101"/>
      <c r="GZQ24" s="101"/>
      <c r="GZR24" s="101"/>
      <c r="GZS24" s="101"/>
      <c r="GZT24" s="101"/>
      <c r="GZU24" s="101"/>
      <c r="GZV24" s="101"/>
      <c r="GZW24" s="101"/>
      <c r="GZX24" s="101"/>
      <c r="GZY24" s="101"/>
      <c r="GZZ24" s="101"/>
      <c r="HAA24" s="101"/>
      <c r="HAB24" s="101"/>
      <c r="HAC24" s="101"/>
      <c r="HAD24" s="101"/>
      <c r="HAE24" s="101"/>
      <c r="HAF24" s="101"/>
      <c r="HAG24" s="101"/>
      <c r="HAH24" s="101"/>
      <c r="HAI24" s="101"/>
      <c r="HAJ24" s="101"/>
      <c r="HAK24" s="101"/>
      <c r="HAL24" s="101"/>
      <c r="HAM24" s="101"/>
      <c r="HAN24" s="101"/>
      <c r="HAO24" s="101"/>
      <c r="HAP24" s="101"/>
      <c r="HAQ24" s="101"/>
      <c r="HAR24" s="101"/>
      <c r="HAS24" s="101"/>
      <c r="HAT24" s="101"/>
      <c r="HAU24" s="101"/>
      <c r="HAV24" s="101"/>
      <c r="HAW24" s="101"/>
      <c r="HAX24" s="101"/>
      <c r="HAY24" s="101"/>
      <c r="HAZ24" s="101"/>
      <c r="HBA24" s="101"/>
      <c r="HBB24" s="101"/>
      <c r="HBC24" s="101"/>
      <c r="HBD24" s="101"/>
      <c r="HBE24" s="101"/>
      <c r="HBF24" s="101"/>
      <c r="HBG24" s="101"/>
      <c r="HBH24" s="101"/>
      <c r="HBI24" s="101"/>
      <c r="HBJ24" s="101"/>
      <c r="HBK24" s="101"/>
      <c r="HBL24" s="101"/>
      <c r="HBM24" s="101"/>
      <c r="HBN24" s="101"/>
      <c r="HBO24" s="101"/>
      <c r="HBP24" s="101"/>
      <c r="HBQ24" s="101"/>
      <c r="HBR24" s="101"/>
      <c r="HBS24" s="101"/>
      <c r="HBT24" s="101"/>
      <c r="HBU24" s="101"/>
      <c r="HBV24" s="101"/>
      <c r="HBW24" s="101"/>
      <c r="HBX24" s="101"/>
      <c r="HBY24" s="101"/>
      <c r="HBZ24" s="101"/>
      <c r="HCA24" s="101"/>
      <c r="HCB24" s="101"/>
      <c r="HCC24" s="101"/>
      <c r="HCD24" s="101"/>
      <c r="HCE24" s="101"/>
      <c r="HCF24" s="101"/>
      <c r="HCG24" s="101"/>
      <c r="HCH24" s="101"/>
      <c r="HCI24" s="101"/>
      <c r="HCJ24" s="101"/>
      <c r="HCK24" s="101"/>
      <c r="HCL24" s="101"/>
      <c r="HCM24" s="101"/>
      <c r="HCN24" s="101"/>
      <c r="HCO24" s="101"/>
      <c r="HCP24" s="101"/>
      <c r="HCQ24" s="101"/>
      <c r="HCR24" s="101"/>
      <c r="HCS24" s="101"/>
      <c r="HCT24" s="101"/>
      <c r="HCU24" s="101"/>
      <c r="HCV24" s="101"/>
      <c r="HCW24" s="101"/>
      <c r="HCX24" s="101"/>
      <c r="HCY24" s="101"/>
      <c r="HCZ24" s="101"/>
      <c r="HDA24" s="101"/>
      <c r="HDB24" s="101"/>
      <c r="HDC24" s="101"/>
      <c r="HDD24" s="101"/>
      <c r="HDE24" s="101"/>
      <c r="HDF24" s="101"/>
      <c r="HDG24" s="101"/>
      <c r="HDH24" s="101"/>
      <c r="HDI24" s="101"/>
      <c r="HDJ24" s="101"/>
      <c r="HDK24" s="101"/>
      <c r="HDL24" s="101"/>
      <c r="HDM24" s="101"/>
      <c r="HDN24" s="101"/>
      <c r="HDO24" s="101"/>
      <c r="HDP24" s="101"/>
      <c r="HDQ24" s="101"/>
      <c r="HDR24" s="101"/>
      <c r="HDS24" s="101"/>
      <c r="HDT24" s="101"/>
      <c r="HDU24" s="101"/>
      <c r="HDV24" s="101"/>
      <c r="HDW24" s="101"/>
      <c r="HDX24" s="101"/>
      <c r="HDY24" s="101"/>
      <c r="HDZ24" s="101"/>
      <c r="HEA24" s="101"/>
      <c r="HEB24" s="101"/>
      <c r="HEC24" s="101"/>
      <c r="HED24" s="101"/>
      <c r="HEE24" s="101"/>
      <c r="HEF24" s="101"/>
      <c r="HEG24" s="101"/>
      <c r="HEH24" s="101"/>
      <c r="HEI24" s="101"/>
      <c r="HEJ24" s="101"/>
      <c r="HEK24" s="101"/>
      <c r="HEL24" s="101"/>
      <c r="HEM24" s="101"/>
      <c r="HEN24" s="101"/>
      <c r="HEO24" s="101"/>
      <c r="HEP24" s="101"/>
      <c r="HEQ24" s="101"/>
      <c r="HER24" s="101"/>
      <c r="HES24" s="101"/>
      <c r="HET24" s="101"/>
      <c r="HEU24" s="101"/>
      <c r="HEV24" s="101"/>
      <c r="HEW24" s="101"/>
      <c r="HEX24" s="101"/>
      <c r="HEY24" s="101"/>
      <c r="HEZ24" s="101"/>
      <c r="HFA24" s="101"/>
      <c r="HFB24" s="101"/>
      <c r="HFC24" s="101"/>
      <c r="HFD24" s="101"/>
      <c r="HFE24" s="101"/>
      <c r="HFF24" s="101"/>
      <c r="HFG24" s="101"/>
      <c r="HFH24" s="101"/>
      <c r="HFI24" s="101"/>
      <c r="HFJ24" s="101"/>
      <c r="HFK24" s="101"/>
      <c r="HFL24" s="101"/>
      <c r="HFM24" s="101"/>
      <c r="HFN24" s="101"/>
      <c r="HFO24" s="101"/>
      <c r="HFP24" s="101"/>
      <c r="HFQ24" s="101"/>
      <c r="HFR24" s="101"/>
      <c r="HFS24" s="101"/>
      <c r="HFT24" s="101"/>
      <c r="HFU24" s="101"/>
      <c r="HFV24" s="101"/>
      <c r="HFW24" s="101"/>
      <c r="HFX24" s="101"/>
      <c r="HFY24" s="101"/>
      <c r="HFZ24" s="101"/>
      <c r="HGA24" s="101"/>
      <c r="HGB24" s="101"/>
      <c r="HGC24" s="101"/>
      <c r="HGD24" s="101"/>
      <c r="HGE24" s="101"/>
      <c r="HGF24" s="101"/>
      <c r="HGG24" s="101"/>
      <c r="HGH24" s="101"/>
      <c r="HGI24" s="101"/>
      <c r="HGJ24" s="101"/>
      <c r="HGK24" s="101"/>
      <c r="HGL24" s="101"/>
      <c r="HGM24" s="101"/>
      <c r="HGN24" s="101"/>
      <c r="HGO24" s="101"/>
      <c r="HGP24" s="101"/>
      <c r="HGQ24" s="101"/>
      <c r="HGR24" s="101"/>
      <c r="HGS24" s="101"/>
      <c r="HGT24" s="101"/>
      <c r="HGU24" s="101"/>
      <c r="HGV24" s="101"/>
      <c r="HGW24" s="101"/>
      <c r="HGX24" s="101"/>
      <c r="HGY24" s="101"/>
      <c r="HGZ24" s="101"/>
      <c r="HHA24" s="101"/>
      <c r="HHB24" s="101"/>
      <c r="HHC24" s="101"/>
      <c r="HHD24" s="101"/>
      <c r="HHE24" s="101"/>
      <c r="HHF24" s="101"/>
      <c r="HHG24" s="101"/>
      <c r="HHH24" s="101"/>
      <c r="HHI24" s="101"/>
      <c r="HHJ24" s="101"/>
      <c r="HHK24" s="101"/>
      <c r="HHL24" s="101"/>
      <c r="HHM24" s="101"/>
      <c r="HHN24" s="101"/>
      <c r="HHO24" s="101"/>
      <c r="HHP24" s="101"/>
      <c r="HHQ24" s="101"/>
      <c r="HHR24" s="101"/>
      <c r="HHS24" s="101"/>
      <c r="HHT24" s="101"/>
      <c r="HHU24" s="101"/>
      <c r="HHV24" s="101"/>
      <c r="HHW24" s="101"/>
      <c r="HHX24" s="101"/>
      <c r="HHY24" s="101"/>
      <c r="HHZ24" s="101"/>
      <c r="HIA24" s="101"/>
      <c r="HIB24" s="101"/>
      <c r="HIC24" s="101"/>
      <c r="HID24" s="101"/>
      <c r="HIE24" s="101"/>
      <c r="HIF24" s="101"/>
      <c r="HIG24" s="101"/>
      <c r="HIH24" s="101"/>
      <c r="HII24" s="101"/>
      <c r="HIJ24" s="101"/>
      <c r="HIK24" s="101"/>
      <c r="HIL24" s="101"/>
      <c r="HIM24" s="101"/>
      <c r="HIN24" s="101"/>
      <c r="HIO24" s="101"/>
      <c r="HIP24" s="101"/>
      <c r="HIQ24" s="101"/>
      <c r="HIR24" s="101"/>
      <c r="HIS24" s="101"/>
      <c r="HIT24" s="101"/>
      <c r="HIU24" s="101"/>
      <c r="HIV24" s="101"/>
      <c r="HIW24" s="101"/>
      <c r="HIX24" s="101"/>
      <c r="HIY24" s="101"/>
      <c r="HIZ24" s="101"/>
      <c r="HJA24" s="101"/>
      <c r="HJB24" s="101"/>
      <c r="HJC24" s="101"/>
      <c r="HJD24" s="101"/>
      <c r="HJE24" s="101"/>
      <c r="HJF24" s="101"/>
      <c r="HJG24" s="101"/>
      <c r="HJH24" s="101"/>
      <c r="HJI24" s="101"/>
      <c r="HJJ24" s="101"/>
      <c r="HJK24" s="101"/>
      <c r="HJL24" s="101"/>
      <c r="HJM24" s="101"/>
      <c r="HJN24" s="101"/>
      <c r="HJO24" s="101"/>
      <c r="HJP24" s="101"/>
      <c r="HJQ24" s="101"/>
      <c r="HJR24" s="101"/>
      <c r="HJS24" s="101"/>
      <c r="HJT24" s="101"/>
      <c r="HJU24" s="101"/>
      <c r="HJV24" s="101"/>
      <c r="HJW24" s="101"/>
      <c r="HJX24" s="101"/>
      <c r="HJY24" s="101"/>
      <c r="HJZ24" s="101"/>
      <c r="HKA24" s="101"/>
      <c r="HKB24" s="101"/>
      <c r="HKC24" s="101"/>
      <c r="HKD24" s="101"/>
      <c r="HKE24" s="101"/>
      <c r="HKF24" s="101"/>
      <c r="HKG24" s="101"/>
      <c r="HKH24" s="101"/>
      <c r="HKI24" s="101"/>
      <c r="HKJ24" s="101"/>
      <c r="HKK24" s="101"/>
      <c r="HKL24" s="101"/>
      <c r="HKM24" s="101"/>
      <c r="HKN24" s="101"/>
      <c r="HKO24" s="101"/>
      <c r="HKP24" s="101"/>
      <c r="HKQ24" s="101"/>
      <c r="HKR24" s="101"/>
      <c r="HKS24" s="101"/>
      <c r="HKT24" s="101"/>
      <c r="HKU24" s="101"/>
      <c r="HKV24" s="101"/>
      <c r="HKW24" s="101"/>
      <c r="HKX24" s="101"/>
      <c r="HKY24" s="101"/>
      <c r="HKZ24" s="101"/>
      <c r="HLA24" s="101"/>
      <c r="HLB24" s="101"/>
      <c r="HLC24" s="101"/>
      <c r="HLD24" s="101"/>
      <c r="HLE24" s="101"/>
      <c r="HLF24" s="101"/>
      <c r="HLG24" s="101"/>
      <c r="HLH24" s="101"/>
      <c r="HLI24" s="101"/>
      <c r="HLJ24" s="101"/>
      <c r="HLK24" s="101"/>
      <c r="HLL24" s="101"/>
      <c r="HLM24" s="101"/>
      <c r="HLN24" s="101"/>
      <c r="HLO24" s="101"/>
      <c r="HLP24" s="101"/>
      <c r="HLQ24" s="101"/>
      <c r="HLR24" s="101"/>
      <c r="HLS24" s="101"/>
      <c r="HLT24" s="101"/>
      <c r="HLU24" s="101"/>
      <c r="HLV24" s="101"/>
      <c r="HLW24" s="101"/>
      <c r="HLX24" s="101"/>
      <c r="HLY24" s="101"/>
      <c r="HLZ24" s="101"/>
      <c r="HMA24" s="101"/>
      <c r="HMB24" s="101"/>
      <c r="HMC24" s="101"/>
      <c r="HMD24" s="101"/>
      <c r="HME24" s="101"/>
      <c r="HMF24" s="101"/>
      <c r="HMG24" s="101"/>
      <c r="HMH24" s="101"/>
      <c r="HMI24" s="101"/>
      <c r="HMJ24" s="101"/>
      <c r="HMK24" s="101"/>
      <c r="HML24" s="101"/>
      <c r="HMM24" s="101"/>
      <c r="HMN24" s="101"/>
      <c r="HMO24" s="101"/>
      <c r="HMP24" s="101"/>
      <c r="HMQ24" s="101"/>
      <c r="HMR24" s="101"/>
      <c r="HMS24" s="101"/>
      <c r="HMT24" s="101"/>
      <c r="HMU24" s="101"/>
      <c r="HMV24" s="101"/>
      <c r="HMW24" s="101"/>
      <c r="HMX24" s="101"/>
      <c r="HMY24" s="101"/>
      <c r="HMZ24" s="101"/>
      <c r="HNA24" s="101"/>
      <c r="HNB24" s="101"/>
      <c r="HNC24" s="101"/>
      <c r="HND24" s="101"/>
      <c r="HNE24" s="101"/>
      <c r="HNF24" s="101"/>
      <c r="HNG24" s="101"/>
      <c r="HNH24" s="101"/>
      <c r="HNI24" s="101"/>
      <c r="HNJ24" s="101"/>
      <c r="HNK24" s="101"/>
      <c r="HNL24" s="101"/>
      <c r="HNM24" s="101"/>
      <c r="HNN24" s="101"/>
      <c r="HNO24" s="101"/>
      <c r="HNP24" s="101"/>
      <c r="HNQ24" s="101"/>
      <c r="HNR24" s="101"/>
      <c r="HNS24" s="101"/>
      <c r="HNT24" s="101"/>
      <c r="HNU24" s="101"/>
      <c r="HNV24" s="101"/>
      <c r="HNW24" s="101"/>
      <c r="HNX24" s="101"/>
      <c r="HNY24" s="101"/>
      <c r="HNZ24" s="101"/>
      <c r="HOA24" s="101"/>
      <c r="HOB24" s="101"/>
      <c r="HOC24" s="101"/>
      <c r="HOD24" s="101"/>
      <c r="HOE24" s="101"/>
      <c r="HOF24" s="101"/>
      <c r="HOG24" s="101"/>
      <c r="HOH24" s="101"/>
      <c r="HOI24" s="101"/>
      <c r="HOJ24" s="101"/>
      <c r="HOK24" s="101"/>
      <c r="HOL24" s="101"/>
      <c r="HOM24" s="101"/>
      <c r="HON24" s="101"/>
      <c r="HOO24" s="101"/>
      <c r="HOP24" s="101"/>
      <c r="HOQ24" s="101"/>
      <c r="HOR24" s="101"/>
      <c r="HOS24" s="101"/>
      <c r="HOT24" s="101"/>
      <c r="HOU24" s="101"/>
      <c r="HOV24" s="101"/>
      <c r="HOW24" s="101"/>
      <c r="HOX24" s="101"/>
      <c r="HOY24" s="101"/>
      <c r="HOZ24" s="101"/>
      <c r="HPA24" s="101"/>
      <c r="HPB24" s="101"/>
      <c r="HPC24" s="101"/>
      <c r="HPD24" s="101"/>
      <c r="HPE24" s="101"/>
      <c r="HPF24" s="101"/>
      <c r="HPG24" s="101"/>
      <c r="HPH24" s="101"/>
      <c r="HPI24" s="101"/>
      <c r="HPJ24" s="101"/>
      <c r="HPK24" s="101"/>
      <c r="HPL24" s="101"/>
      <c r="HPM24" s="101"/>
      <c r="HPN24" s="101"/>
      <c r="HPO24" s="101"/>
      <c r="HPP24" s="101"/>
      <c r="HPQ24" s="101"/>
      <c r="HPR24" s="101"/>
      <c r="HPS24" s="101"/>
      <c r="HPT24" s="101"/>
      <c r="HPU24" s="101"/>
      <c r="HPV24" s="101"/>
      <c r="HPW24" s="101"/>
      <c r="HPX24" s="101"/>
      <c r="HPY24" s="101"/>
      <c r="HPZ24" s="101"/>
      <c r="HQA24" s="101"/>
      <c r="HQB24" s="101"/>
      <c r="HQC24" s="101"/>
      <c r="HQD24" s="101"/>
      <c r="HQE24" s="101"/>
      <c r="HQF24" s="101"/>
      <c r="HQG24" s="101"/>
      <c r="HQH24" s="101"/>
      <c r="HQI24" s="101"/>
      <c r="HQJ24" s="101"/>
      <c r="HQK24" s="101"/>
      <c r="HQL24" s="101"/>
      <c r="HQM24" s="101"/>
      <c r="HQN24" s="101"/>
      <c r="HQO24" s="101"/>
      <c r="HQP24" s="101"/>
      <c r="HQQ24" s="101"/>
      <c r="HQR24" s="101"/>
      <c r="HQS24" s="101"/>
      <c r="HQT24" s="101"/>
      <c r="HQU24" s="101"/>
      <c r="HQV24" s="101"/>
      <c r="HQW24" s="101"/>
      <c r="HQX24" s="101"/>
      <c r="HQY24" s="101"/>
      <c r="HQZ24" s="101"/>
      <c r="HRA24" s="101"/>
      <c r="HRB24" s="101"/>
      <c r="HRC24" s="101"/>
      <c r="HRD24" s="101"/>
      <c r="HRE24" s="101"/>
      <c r="HRF24" s="101"/>
      <c r="HRG24" s="101"/>
      <c r="HRH24" s="101"/>
      <c r="HRI24" s="101"/>
      <c r="HRJ24" s="101"/>
      <c r="HRK24" s="101"/>
      <c r="HRL24" s="101"/>
      <c r="HRM24" s="101"/>
      <c r="HRN24" s="101"/>
      <c r="HRO24" s="101"/>
      <c r="HRP24" s="101"/>
      <c r="HRQ24" s="101"/>
      <c r="HRR24" s="101"/>
      <c r="HRS24" s="101"/>
      <c r="HRT24" s="101"/>
      <c r="HRU24" s="101"/>
      <c r="HRV24" s="101"/>
      <c r="HRW24" s="101"/>
      <c r="HRX24" s="101"/>
      <c r="HRY24" s="101"/>
      <c r="HRZ24" s="101"/>
      <c r="HSA24" s="101"/>
      <c r="HSB24" s="101"/>
      <c r="HSC24" s="101"/>
      <c r="HSD24" s="101"/>
      <c r="HSE24" s="101"/>
      <c r="HSF24" s="101"/>
      <c r="HSG24" s="101"/>
      <c r="HSH24" s="101"/>
      <c r="HSI24" s="101"/>
      <c r="HSJ24" s="101"/>
      <c r="HSK24" s="101"/>
      <c r="HSL24" s="101"/>
      <c r="HSM24" s="101"/>
      <c r="HSN24" s="101"/>
      <c r="HSO24" s="101"/>
      <c r="HSP24" s="101"/>
      <c r="HSQ24" s="101"/>
      <c r="HSR24" s="101"/>
      <c r="HSS24" s="101"/>
      <c r="HST24" s="101"/>
      <c r="HSU24" s="101"/>
      <c r="HSV24" s="101"/>
      <c r="HSW24" s="101"/>
      <c r="HSX24" s="101"/>
      <c r="HSY24" s="101"/>
      <c r="HSZ24" s="101"/>
      <c r="HTA24" s="101"/>
      <c r="HTB24" s="101"/>
      <c r="HTC24" s="101"/>
      <c r="HTD24" s="101"/>
      <c r="HTE24" s="101"/>
      <c r="HTF24" s="101"/>
      <c r="HTG24" s="101"/>
      <c r="HTH24" s="101"/>
      <c r="HTI24" s="101"/>
      <c r="HTJ24" s="101"/>
      <c r="HTK24" s="101"/>
      <c r="HTL24" s="101"/>
      <c r="HTM24" s="101"/>
      <c r="HTN24" s="101"/>
      <c r="HTO24" s="101"/>
      <c r="HTP24" s="101"/>
      <c r="HTQ24" s="101"/>
      <c r="HTR24" s="101"/>
      <c r="HTS24" s="101"/>
      <c r="HTT24" s="101"/>
      <c r="HTU24" s="101"/>
      <c r="HTV24" s="101"/>
      <c r="HTW24" s="101"/>
      <c r="HTX24" s="101"/>
      <c r="HTY24" s="101"/>
      <c r="HTZ24" s="101"/>
      <c r="HUA24" s="101"/>
      <c r="HUB24" s="101"/>
      <c r="HUC24" s="101"/>
      <c r="HUD24" s="101"/>
      <c r="HUE24" s="101"/>
      <c r="HUF24" s="101"/>
      <c r="HUG24" s="101"/>
      <c r="HUH24" s="101"/>
      <c r="HUI24" s="101"/>
      <c r="HUJ24" s="101"/>
      <c r="HUK24" s="101"/>
      <c r="HUL24" s="101"/>
      <c r="HUM24" s="101"/>
      <c r="HUN24" s="101"/>
      <c r="HUO24" s="101"/>
      <c r="HUP24" s="101"/>
      <c r="HUQ24" s="101"/>
      <c r="HUR24" s="101"/>
      <c r="HUS24" s="101"/>
      <c r="HUT24" s="101"/>
      <c r="HUU24" s="101"/>
      <c r="HUV24" s="101"/>
      <c r="HUW24" s="101"/>
      <c r="HUX24" s="101"/>
      <c r="HUY24" s="101"/>
      <c r="HUZ24" s="101"/>
      <c r="HVA24" s="101"/>
      <c r="HVB24" s="101"/>
      <c r="HVC24" s="101"/>
      <c r="HVD24" s="101"/>
      <c r="HVE24" s="101"/>
      <c r="HVF24" s="101"/>
      <c r="HVG24" s="101"/>
      <c r="HVH24" s="101"/>
      <c r="HVI24" s="101"/>
      <c r="HVJ24" s="101"/>
      <c r="HVK24" s="101"/>
      <c r="HVL24" s="101"/>
      <c r="HVM24" s="101"/>
      <c r="HVN24" s="101"/>
      <c r="HVO24" s="101"/>
      <c r="HVP24" s="101"/>
      <c r="HVQ24" s="101"/>
      <c r="HVR24" s="101"/>
      <c r="HVS24" s="101"/>
      <c r="HVT24" s="101"/>
      <c r="HVU24" s="101"/>
      <c r="HVV24" s="101"/>
      <c r="HVW24" s="101"/>
      <c r="HVX24" s="101"/>
      <c r="HVY24" s="101"/>
      <c r="HVZ24" s="101"/>
      <c r="HWA24" s="101"/>
      <c r="HWB24" s="101"/>
      <c r="HWC24" s="101"/>
      <c r="HWD24" s="101"/>
      <c r="HWE24" s="101"/>
      <c r="HWF24" s="101"/>
      <c r="HWG24" s="101"/>
      <c r="HWH24" s="101"/>
      <c r="HWI24" s="101"/>
      <c r="HWJ24" s="101"/>
      <c r="HWK24" s="101"/>
      <c r="HWL24" s="101"/>
      <c r="HWM24" s="101"/>
      <c r="HWN24" s="101"/>
      <c r="HWO24" s="101"/>
      <c r="HWP24" s="101"/>
      <c r="HWQ24" s="101"/>
      <c r="HWR24" s="101"/>
      <c r="HWS24" s="101"/>
      <c r="HWT24" s="101"/>
      <c r="HWU24" s="101"/>
      <c r="HWV24" s="101"/>
      <c r="HWW24" s="101"/>
      <c r="HWX24" s="101"/>
      <c r="HWY24" s="101"/>
      <c r="HWZ24" s="101"/>
      <c r="HXA24" s="101"/>
      <c r="HXB24" s="101"/>
      <c r="HXC24" s="101"/>
      <c r="HXD24" s="101"/>
      <c r="HXE24" s="101"/>
      <c r="HXF24" s="101"/>
      <c r="HXG24" s="101"/>
      <c r="HXH24" s="101"/>
      <c r="HXI24" s="101"/>
      <c r="HXJ24" s="101"/>
      <c r="HXK24" s="101"/>
      <c r="HXL24" s="101"/>
      <c r="HXM24" s="101"/>
      <c r="HXN24" s="101"/>
      <c r="HXO24" s="101"/>
      <c r="HXP24" s="101"/>
      <c r="HXQ24" s="101"/>
      <c r="HXR24" s="101"/>
      <c r="HXS24" s="101"/>
      <c r="HXT24" s="101"/>
      <c r="HXU24" s="101"/>
      <c r="HXV24" s="101"/>
      <c r="HXW24" s="101"/>
      <c r="HXX24" s="101"/>
      <c r="HXY24" s="101"/>
      <c r="HXZ24" s="101"/>
      <c r="HYA24" s="101"/>
      <c r="HYB24" s="101"/>
      <c r="HYC24" s="101"/>
      <c r="HYD24" s="101"/>
      <c r="HYE24" s="101"/>
      <c r="HYF24" s="101"/>
      <c r="HYG24" s="101"/>
      <c r="HYH24" s="101"/>
      <c r="HYI24" s="101"/>
      <c r="HYJ24" s="101"/>
      <c r="HYK24" s="101"/>
      <c r="HYL24" s="101"/>
      <c r="HYM24" s="101"/>
      <c r="HYN24" s="101"/>
      <c r="HYO24" s="101"/>
      <c r="HYP24" s="101"/>
      <c r="HYQ24" s="101"/>
      <c r="HYR24" s="101"/>
      <c r="HYS24" s="101"/>
      <c r="HYT24" s="101"/>
      <c r="HYU24" s="101"/>
      <c r="HYV24" s="101"/>
      <c r="HYW24" s="101"/>
      <c r="HYX24" s="101"/>
      <c r="HYY24" s="101"/>
      <c r="HYZ24" s="101"/>
      <c r="HZA24" s="101"/>
      <c r="HZB24" s="101"/>
      <c r="HZC24" s="101"/>
      <c r="HZD24" s="101"/>
      <c r="HZE24" s="101"/>
      <c r="HZF24" s="101"/>
      <c r="HZG24" s="101"/>
      <c r="HZH24" s="101"/>
      <c r="HZI24" s="101"/>
      <c r="HZJ24" s="101"/>
      <c r="HZK24" s="101"/>
      <c r="HZL24" s="101"/>
      <c r="HZM24" s="101"/>
      <c r="HZN24" s="101"/>
      <c r="HZO24" s="101"/>
      <c r="HZP24" s="101"/>
      <c r="HZQ24" s="101"/>
      <c r="HZR24" s="101"/>
      <c r="HZS24" s="101"/>
      <c r="HZT24" s="101"/>
      <c r="HZU24" s="101"/>
      <c r="HZV24" s="101"/>
      <c r="HZW24" s="101"/>
      <c r="HZX24" s="101"/>
      <c r="HZY24" s="101"/>
      <c r="HZZ24" s="101"/>
      <c r="IAA24" s="101"/>
      <c r="IAB24" s="101"/>
      <c r="IAC24" s="101"/>
      <c r="IAD24" s="101"/>
      <c r="IAE24" s="101"/>
      <c r="IAF24" s="101"/>
      <c r="IAG24" s="101"/>
      <c r="IAH24" s="101"/>
      <c r="IAI24" s="101"/>
      <c r="IAJ24" s="101"/>
      <c r="IAK24" s="101"/>
      <c r="IAL24" s="101"/>
      <c r="IAM24" s="101"/>
      <c r="IAN24" s="101"/>
      <c r="IAO24" s="101"/>
      <c r="IAP24" s="101"/>
      <c r="IAQ24" s="101"/>
      <c r="IAR24" s="101"/>
      <c r="IAS24" s="101"/>
      <c r="IAT24" s="101"/>
      <c r="IAU24" s="101"/>
      <c r="IAV24" s="101"/>
      <c r="IAW24" s="101"/>
      <c r="IAX24" s="101"/>
      <c r="IAY24" s="101"/>
      <c r="IAZ24" s="101"/>
      <c r="IBA24" s="101"/>
      <c r="IBB24" s="101"/>
      <c r="IBC24" s="101"/>
      <c r="IBD24" s="101"/>
      <c r="IBE24" s="101"/>
      <c r="IBF24" s="101"/>
      <c r="IBG24" s="101"/>
      <c r="IBH24" s="101"/>
      <c r="IBI24" s="101"/>
      <c r="IBJ24" s="101"/>
      <c r="IBK24" s="101"/>
      <c r="IBL24" s="101"/>
      <c r="IBM24" s="101"/>
      <c r="IBN24" s="101"/>
      <c r="IBO24" s="101"/>
      <c r="IBP24" s="101"/>
      <c r="IBQ24" s="101"/>
      <c r="IBR24" s="101"/>
      <c r="IBS24" s="101"/>
      <c r="IBT24" s="101"/>
      <c r="IBU24" s="101"/>
      <c r="IBV24" s="101"/>
      <c r="IBW24" s="101"/>
      <c r="IBX24" s="101"/>
      <c r="IBY24" s="101"/>
      <c r="IBZ24" s="101"/>
      <c r="ICA24" s="101"/>
      <c r="ICB24" s="101"/>
      <c r="ICC24" s="101"/>
      <c r="ICD24" s="101"/>
      <c r="ICE24" s="101"/>
      <c r="ICF24" s="101"/>
      <c r="ICG24" s="101"/>
      <c r="ICH24" s="101"/>
      <c r="ICI24" s="101"/>
      <c r="ICJ24" s="101"/>
      <c r="ICK24" s="101"/>
      <c r="ICL24" s="101"/>
      <c r="ICM24" s="101"/>
      <c r="ICN24" s="101"/>
      <c r="ICO24" s="101"/>
      <c r="ICP24" s="101"/>
      <c r="ICQ24" s="101"/>
      <c r="ICR24" s="101"/>
      <c r="ICS24" s="101"/>
      <c r="ICT24" s="101"/>
      <c r="ICU24" s="101"/>
      <c r="ICV24" s="101"/>
      <c r="ICW24" s="101"/>
      <c r="ICX24" s="101"/>
      <c r="ICY24" s="101"/>
      <c r="ICZ24" s="101"/>
      <c r="IDA24" s="101"/>
      <c r="IDB24" s="101"/>
      <c r="IDC24" s="101"/>
      <c r="IDD24" s="101"/>
      <c r="IDE24" s="101"/>
      <c r="IDF24" s="101"/>
      <c r="IDG24" s="101"/>
      <c r="IDH24" s="101"/>
      <c r="IDI24" s="101"/>
      <c r="IDJ24" s="101"/>
      <c r="IDK24" s="101"/>
      <c r="IDL24" s="101"/>
      <c r="IDM24" s="101"/>
      <c r="IDN24" s="101"/>
      <c r="IDO24" s="101"/>
      <c r="IDP24" s="101"/>
      <c r="IDQ24" s="101"/>
      <c r="IDR24" s="101"/>
      <c r="IDS24" s="101"/>
      <c r="IDT24" s="101"/>
      <c r="IDU24" s="101"/>
      <c r="IDV24" s="101"/>
      <c r="IDW24" s="101"/>
      <c r="IDX24" s="101"/>
      <c r="IDY24" s="101"/>
      <c r="IDZ24" s="101"/>
      <c r="IEA24" s="101"/>
      <c r="IEB24" s="101"/>
      <c r="IEC24" s="101"/>
      <c r="IED24" s="101"/>
      <c r="IEE24" s="101"/>
      <c r="IEF24" s="101"/>
      <c r="IEG24" s="101"/>
      <c r="IEH24" s="101"/>
      <c r="IEI24" s="101"/>
      <c r="IEJ24" s="101"/>
      <c r="IEK24" s="101"/>
      <c r="IEL24" s="101"/>
      <c r="IEM24" s="101"/>
      <c r="IEN24" s="101"/>
      <c r="IEO24" s="101"/>
      <c r="IEP24" s="101"/>
      <c r="IEQ24" s="101"/>
      <c r="IER24" s="101"/>
      <c r="IES24" s="101"/>
      <c r="IET24" s="101"/>
      <c r="IEU24" s="101"/>
      <c r="IEV24" s="101"/>
      <c r="IEW24" s="101"/>
      <c r="IEX24" s="101"/>
      <c r="IEY24" s="101"/>
      <c r="IEZ24" s="101"/>
      <c r="IFA24" s="101"/>
      <c r="IFB24" s="101"/>
      <c r="IFC24" s="101"/>
      <c r="IFD24" s="101"/>
      <c r="IFE24" s="101"/>
      <c r="IFF24" s="101"/>
      <c r="IFG24" s="101"/>
      <c r="IFH24" s="101"/>
      <c r="IFI24" s="101"/>
      <c r="IFJ24" s="101"/>
      <c r="IFK24" s="101"/>
      <c r="IFL24" s="101"/>
      <c r="IFM24" s="101"/>
      <c r="IFN24" s="101"/>
      <c r="IFO24" s="101"/>
      <c r="IFP24" s="101"/>
      <c r="IFQ24" s="101"/>
      <c r="IFR24" s="101"/>
      <c r="IFS24" s="101"/>
      <c r="IFT24" s="101"/>
      <c r="IFU24" s="101"/>
      <c r="IFV24" s="101"/>
      <c r="IFW24" s="101"/>
      <c r="IFX24" s="101"/>
      <c r="IFY24" s="101"/>
      <c r="IFZ24" s="101"/>
      <c r="IGA24" s="101"/>
      <c r="IGB24" s="101"/>
      <c r="IGC24" s="101"/>
      <c r="IGD24" s="101"/>
      <c r="IGE24" s="101"/>
      <c r="IGF24" s="101"/>
      <c r="IGG24" s="101"/>
      <c r="IGH24" s="101"/>
      <c r="IGI24" s="101"/>
      <c r="IGJ24" s="101"/>
      <c r="IGK24" s="101"/>
      <c r="IGL24" s="101"/>
      <c r="IGM24" s="101"/>
      <c r="IGN24" s="101"/>
      <c r="IGO24" s="101"/>
      <c r="IGP24" s="101"/>
      <c r="IGQ24" s="101"/>
      <c r="IGR24" s="101"/>
      <c r="IGS24" s="101"/>
      <c r="IGT24" s="101"/>
      <c r="IGU24" s="101"/>
      <c r="IGV24" s="101"/>
      <c r="IGW24" s="101"/>
      <c r="IGX24" s="101"/>
      <c r="IGY24" s="101"/>
      <c r="IGZ24" s="101"/>
      <c r="IHA24" s="101"/>
      <c r="IHB24" s="101"/>
      <c r="IHC24" s="101"/>
      <c r="IHD24" s="101"/>
      <c r="IHE24" s="101"/>
      <c r="IHF24" s="101"/>
      <c r="IHG24" s="101"/>
      <c r="IHH24" s="101"/>
      <c r="IHI24" s="101"/>
      <c r="IHJ24" s="101"/>
      <c r="IHK24" s="101"/>
      <c r="IHL24" s="101"/>
      <c r="IHM24" s="101"/>
      <c r="IHN24" s="101"/>
      <c r="IHO24" s="101"/>
      <c r="IHP24" s="101"/>
      <c r="IHQ24" s="101"/>
      <c r="IHR24" s="101"/>
      <c r="IHS24" s="101"/>
      <c r="IHT24" s="101"/>
      <c r="IHU24" s="101"/>
      <c r="IHV24" s="101"/>
      <c r="IHW24" s="101"/>
      <c r="IHX24" s="101"/>
      <c r="IHY24" s="101"/>
      <c r="IHZ24" s="101"/>
      <c r="IIA24" s="101"/>
      <c r="IIB24" s="101"/>
      <c r="IIC24" s="101"/>
      <c r="IID24" s="101"/>
      <c r="IIE24" s="101"/>
      <c r="IIF24" s="101"/>
      <c r="IIG24" s="101"/>
      <c r="IIH24" s="101"/>
      <c r="III24" s="101"/>
      <c r="IIJ24" s="101"/>
      <c r="IIK24" s="101"/>
      <c r="IIL24" s="101"/>
      <c r="IIM24" s="101"/>
      <c r="IIN24" s="101"/>
      <c r="IIO24" s="101"/>
      <c r="IIP24" s="101"/>
      <c r="IIQ24" s="101"/>
      <c r="IIR24" s="101"/>
      <c r="IIS24" s="101"/>
      <c r="IIT24" s="101"/>
      <c r="IIU24" s="101"/>
      <c r="IIV24" s="101"/>
      <c r="IIW24" s="101"/>
      <c r="IIX24" s="101"/>
      <c r="IIY24" s="101"/>
      <c r="IIZ24" s="101"/>
      <c r="IJA24" s="101"/>
      <c r="IJB24" s="101"/>
      <c r="IJC24" s="101"/>
      <c r="IJD24" s="101"/>
      <c r="IJE24" s="101"/>
      <c r="IJF24" s="101"/>
      <c r="IJG24" s="101"/>
      <c r="IJH24" s="101"/>
      <c r="IJI24" s="101"/>
      <c r="IJJ24" s="101"/>
      <c r="IJK24" s="101"/>
      <c r="IJL24" s="101"/>
      <c r="IJM24" s="101"/>
      <c r="IJN24" s="101"/>
      <c r="IJO24" s="101"/>
      <c r="IJP24" s="101"/>
      <c r="IJQ24" s="101"/>
      <c r="IJR24" s="101"/>
      <c r="IJS24" s="101"/>
      <c r="IJT24" s="101"/>
      <c r="IJU24" s="101"/>
      <c r="IJV24" s="101"/>
      <c r="IJW24" s="101"/>
      <c r="IJX24" s="101"/>
      <c r="IJY24" s="101"/>
      <c r="IJZ24" s="101"/>
      <c r="IKA24" s="101"/>
      <c r="IKB24" s="101"/>
      <c r="IKC24" s="101"/>
      <c r="IKD24" s="101"/>
      <c r="IKE24" s="101"/>
      <c r="IKF24" s="101"/>
      <c r="IKG24" s="101"/>
      <c r="IKH24" s="101"/>
      <c r="IKI24" s="101"/>
      <c r="IKJ24" s="101"/>
      <c r="IKK24" s="101"/>
      <c r="IKL24" s="101"/>
      <c r="IKM24" s="101"/>
      <c r="IKN24" s="101"/>
      <c r="IKO24" s="101"/>
      <c r="IKP24" s="101"/>
      <c r="IKQ24" s="101"/>
      <c r="IKR24" s="101"/>
      <c r="IKS24" s="101"/>
      <c r="IKT24" s="101"/>
      <c r="IKU24" s="101"/>
      <c r="IKV24" s="101"/>
      <c r="IKW24" s="101"/>
      <c r="IKX24" s="101"/>
      <c r="IKY24" s="101"/>
      <c r="IKZ24" s="101"/>
      <c r="ILA24" s="101"/>
      <c r="ILB24" s="101"/>
      <c r="ILC24" s="101"/>
      <c r="ILD24" s="101"/>
      <c r="ILE24" s="101"/>
      <c r="ILF24" s="101"/>
      <c r="ILG24" s="101"/>
      <c r="ILH24" s="101"/>
      <c r="ILI24" s="101"/>
      <c r="ILJ24" s="101"/>
      <c r="ILK24" s="101"/>
      <c r="ILL24" s="101"/>
      <c r="ILM24" s="101"/>
      <c r="ILN24" s="101"/>
      <c r="ILO24" s="101"/>
      <c r="ILP24" s="101"/>
      <c r="ILQ24" s="101"/>
      <c r="ILR24" s="101"/>
      <c r="ILS24" s="101"/>
      <c r="ILT24" s="101"/>
      <c r="ILU24" s="101"/>
      <c r="ILV24" s="101"/>
      <c r="ILW24" s="101"/>
      <c r="ILX24" s="101"/>
      <c r="ILY24" s="101"/>
      <c r="ILZ24" s="101"/>
      <c r="IMA24" s="101"/>
      <c r="IMB24" s="101"/>
      <c r="IMC24" s="101"/>
      <c r="IMD24" s="101"/>
      <c r="IME24" s="101"/>
      <c r="IMF24" s="101"/>
      <c r="IMG24" s="101"/>
      <c r="IMH24" s="101"/>
      <c r="IMI24" s="101"/>
      <c r="IMJ24" s="101"/>
      <c r="IMK24" s="101"/>
      <c r="IML24" s="101"/>
      <c r="IMM24" s="101"/>
      <c r="IMN24" s="101"/>
      <c r="IMO24" s="101"/>
      <c r="IMP24" s="101"/>
      <c r="IMQ24" s="101"/>
      <c r="IMR24" s="101"/>
      <c r="IMS24" s="101"/>
      <c r="IMT24" s="101"/>
      <c r="IMU24" s="101"/>
      <c r="IMV24" s="101"/>
      <c r="IMW24" s="101"/>
      <c r="IMX24" s="101"/>
      <c r="IMY24" s="101"/>
      <c r="IMZ24" s="101"/>
      <c r="INA24" s="101"/>
      <c r="INB24" s="101"/>
      <c r="INC24" s="101"/>
      <c r="IND24" s="101"/>
      <c r="INE24" s="101"/>
      <c r="INF24" s="101"/>
      <c r="ING24" s="101"/>
      <c r="INH24" s="101"/>
      <c r="INI24" s="101"/>
      <c r="INJ24" s="101"/>
      <c r="INK24" s="101"/>
      <c r="INL24" s="101"/>
      <c r="INM24" s="101"/>
      <c r="INN24" s="101"/>
      <c r="INO24" s="101"/>
      <c r="INP24" s="101"/>
      <c r="INQ24" s="101"/>
      <c r="INR24" s="101"/>
      <c r="INS24" s="101"/>
      <c r="INT24" s="101"/>
      <c r="INU24" s="101"/>
      <c r="INV24" s="101"/>
      <c r="INW24" s="101"/>
      <c r="INX24" s="101"/>
      <c r="INY24" s="101"/>
      <c r="INZ24" s="101"/>
      <c r="IOA24" s="101"/>
      <c r="IOB24" s="101"/>
      <c r="IOC24" s="101"/>
      <c r="IOD24" s="101"/>
      <c r="IOE24" s="101"/>
      <c r="IOF24" s="101"/>
      <c r="IOG24" s="101"/>
      <c r="IOH24" s="101"/>
      <c r="IOI24" s="101"/>
      <c r="IOJ24" s="101"/>
      <c r="IOK24" s="101"/>
      <c r="IOL24" s="101"/>
      <c r="IOM24" s="101"/>
      <c r="ION24" s="101"/>
      <c r="IOO24" s="101"/>
      <c r="IOP24" s="101"/>
      <c r="IOQ24" s="101"/>
      <c r="IOR24" s="101"/>
      <c r="IOS24" s="101"/>
      <c r="IOT24" s="101"/>
      <c r="IOU24" s="101"/>
      <c r="IOV24" s="101"/>
      <c r="IOW24" s="101"/>
      <c r="IOX24" s="101"/>
      <c r="IOY24" s="101"/>
      <c r="IOZ24" s="101"/>
      <c r="IPA24" s="101"/>
      <c r="IPB24" s="101"/>
      <c r="IPC24" s="101"/>
      <c r="IPD24" s="101"/>
      <c r="IPE24" s="101"/>
      <c r="IPF24" s="101"/>
      <c r="IPG24" s="101"/>
      <c r="IPH24" s="101"/>
      <c r="IPI24" s="101"/>
      <c r="IPJ24" s="101"/>
      <c r="IPK24" s="101"/>
      <c r="IPL24" s="101"/>
      <c r="IPM24" s="101"/>
      <c r="IPN24" s="101"/>
      <c r="IPO24" s="101"/>
      <c r="IPP24" s="101"/>
      <c r="IPQ24" s="101"/>
      <c r="IPR24" s="101"/>
      <c r="IPS24" s="101"/>
      <c r="IPT24" s="101"/>
      <c r="IPU24" s="101"/>
      <c r="IPV24" s="101"/>
      <c r="IPW24" s="101"/>
      <c r="IPX24" s="101"/>
      <c r="IPY24" s="101"/>
      <c r="IPZ24" s="101"/>
      <c r="IQA24" s="101"/>
      <c r="IQB24" s="101"/>
      <c r="IQC24" s="101"/>
      <c r="IQD24" s="101"/>
      <c r="IQE24" s="101"/>
      <c r="IQF24" s="101"/>
      <c r="IQG24" s="101"/>
      <c r="IQH24" s="101"/>
      <c r="IQI24" s="101"/>
      <c r="IQJ24" s="101"/>
      <c r="IQK24" s="101"/>
      <c r="IQL24" s="101"/>
      <c r="IQM24" s="101"/>
      <c r="IQN24" s="101"/>
      <c r="IQO24" s="101"/>
      <c r="IQP24" s="101"/>
      <c r="IQQ24" s="101"/>
      <c r="IQR24" s="101"/>
      <c r="IQS24" s="101"/>
      <c r="IQT24" s="101"/>
      <c r="IQU24" s="101"/>
      <c r="IQV24" s="101"/>
      <c r="IQW24" s="101"/>
      <c r="IQX24" s="101"/>
      <c r="IQY24" s="101"/>
      <c r="IQZ24" s="101"/>
      <c r="IRA24" s="101"/>
      <c r="IRB24" s="101"/>
      <c r="IRC24" s="101"/>
      <c r="IRD24" s="101"/>
      <c r="IRE24" s="101"/>
      <c r="IRF24" s="101"/>
      <c r="IRG24" s="101"/>
      <c r="IRH24" s="101"/>
      <c r="IRI24" s="101"/>
      <c r="IRJ24" s="101"/>
      <c r="IRK24" s="101"/>
      <c r="IRL24" s="101"/>
      <c r="IRM24" s="101"/>
      <c r="IRN24" s="101"/>
      <c r="IRO24" s="101"/>
      <c r="IRP24" s="101"/>
      <c r="IRQ24" s="101"/>
      <c r="IRR24" s="101"/>
      <c r="IRS24" s="101"/>
      <c r="IRT24" s="101"/>
      <c r="IRU24" s="101"/>
      <c r="IRV24" s="101"/>
      <c r="IRW24" s="101"/>
      <c r="IRX24" s="101"/>
      <c r="IRY24" s="101"/>
      <c r="IRZ24" s="101"/>
      <c r="ISA24" s="101"/>
      <c r="ISB24" s="101"/>
      <c r="ISC24" s="101"/>
      <c r="ISD24" s="101"/>
      <c r="ISE24" s="101"/>
      <c r="ISF24" s="101"/>
      <c r="ISG24" s="101"/>
      <c r="ISH24" s="101"/>
      <c r="ISI24" s="101"/>
      <c r="ISJ24" s="101"/>
      <c r="ISK24" s="101"/>
      <c r="ISL24" s="101"/>
      <c r="ISM24" s="101"/>
      <c r="ISN24" s="101"/>
      <c r="ISO24" s="101"/>
      <c r="ISP24" s="101"/>
      <c r="ISQ24" s="101"/>
      <c r="ISR24" s="101"/>
      <c r="ISS24" s="101"/>
      <c r="IST24" s="101"/>
      <c r="ISU24" s="101"/>
      <c r="ISV24" s="101"/>
      <c r="ISW24" s="101"/>
      <c r="ISX24" s="101"/>
      <c r="ISY24" s="101"/>
      <c r="ISZ24" s="101"/>
      <c r="ITA24" s="101"/>
      <c r="ITB24" s="101"/>
      <c r="ITC24" s="101"/>
      <c r="ITD24" s="101"/>
      <c r="ITE24" s="101"/>
      <c r="ITF24" s="101"/>
      <c r="ITG24" s="101"/>
      <c r="ITH24" s="101"/>
      <c r="ITI24" s="101"/>
      <c r="ITJ24" s="101"/>
      <c r="ITK24" s="101"/>
      <c r="ITL24" s="101"/>
      <c r="ITM24" s="101"/>
      <c r="ITN24" s="101"/>
      <c r="ITO24" s="101"/>
      <c r="ITP24" s="101"/>
      <c r="ITQ24" s="101"/>
      <c r="ITR24" s="101"/>
      <c r="ITS24" s="101"/>
      <c r="ITT24" s="101"/>
      <c r="ITU24" s="101"/>
      <c r="ITV24" s="101"/>
      <c r="ITW24" s="101"/>
      <c r="ITX24" s="101"/>
      <c r="ITY24" s="101"/>
      <c r="ITZ24" s="101"/>
      <c r="IUA24" s="101"/>
      <c r="IUB24" s="101"/>
      <c r="IUC24" s="101"/>
      <c r="IUD24" s="101"/>
      <c r="IUE24" s="101"/>
      <c r="IUF24" s="101"/>
      <c r="IUG24" s="101"/>
      <c r="IUH24" s="101"/>
      <c r="IUI24" s="101"/>
      <c r="IUJ24" s="101"/>
      <c r="IUK24" s="101"/>
      <c r="IUL24" s="101"/>
      <c r="IUM24" s="101"/>
      <c r="IUN24" s="101"/>
      <c r="IUO24" s="101"/>
      <c r="IUP24" s="101"/>
      <c r="IUQ24" s="101"/>
      <c r="IUR24" s="101"/>
      <c r="IUS24" s="101"/>
      <c r="IUT24" s="101"/>
      <c r="IUU24" s="101"/>
      <c r="IUV24" s="101"/>
      <c r="IUW24" s="101"/>
      <c r="IUX24" s="101"/>
      <c r="IUY24" s="101"/>
      <c r="IUZ24" s="101"/>
      <c r="IVA24" s="101"/>
      <c r="IVB24" s="101"/>
      <c r="IVC24" s="101"/>
      <c r="IVD24" s="101"/>
      <c r="IVE24" s="101"/>
      <c r="IVF24" s="101"/>
      <c r="IVG24" s="101"/>
      <c r="IVH24" s="101"/>
      <c r="IVI24" s="101"/>
      <c r="IVJ24" s="101"/>
      <c r="IVK24" s="101"/>
      <c r="IVL24" s="101"/>
      <c r="IVM24" s="101"/>
      <c r="IVN24" s="101"/>
      <c r="IVO24" s="101"/>
      <c r="IVP24" s="101"/>
      <c r="IVQ24" s="101"/>
      <c r="IVR24" s="101"/>
      <c r="IVS24" s="101"/>
      <c r="IVT24" s="101"/>
      <c r="IVU24" s="101"/>
      <c r="IVV24" s="101"/>
      <c r="IVW24" s="101"/>
      <c r="IVX24" s="101"/>
      <c r="IVY24" s="101"/>
      <c r="IVZ24" s="101"/>
      <c r="IWA24" s="101"/>
      <c r="IWB24" s="101"/>
      <c r="IWC24" s="101"/>
      <c r="IWD24" s="101"/>
      <c r="IWE24" s="101"/>
      <c r="IWF24" s="101"/>
      <c r="IWG24" s="101"/>
      <c r="IWH24" s="101"/>
      <c r="IWI24" s="101"/>
      <c r="IWJ24" s="101"/>
      <c r="IWK24" s="101"/>
      <c r="IWL24" s="101"/>
      <c r="IWM24" s="101"/>
      <c r="IWN24" s="101"/>
      <c r="IWO24" s="101"/>
      <c r="IWP24" s="101"/>
      <c r="IWQ24" s="101"/>
      <c r="IWR24" s="101"/>
      <c r="IWS24" s="101"/>
      <c r="IWT24" s="101"/>
      <c r="IWU24" s="101"/>
      <c r="IWV24" s="101"/>
      <c r="IWW24" s="101"/>
      <c r="IWX24" s="101"/>
      <c r="IWY24" s="101"/>
      <c r="IWZ24" s="101"/>
      <c r="IXA24" s="101"/>
      <c r="IXB24" s="101"/>
      <c r="IXC24" s="101"/>
      <c r="IXD24" s="101"/>
      <c r="IXE24" s="101"/>
      <c r="IXF24" s="101"/>
      <c r="IXG24" s="101"/>
      <c r="IXH24" s="101"/>
      <c r="IXI24" s="101"/>
      <c r="IXJ24" s="101"/>
      <c r="IXK24" s="101"/>
      <c r="IXL24" s="101"/>
      <c r="IXM24" s="101"/>
      <c r="IXN24" s="101"/>
      <c r="IXO24" s="101"/>
      <c r="IXP24" s="101"/>
      <c r="IXQ24" s="101"/>
      <c r="IXR24" s="101"/>
      <c r="IXS24" s="101"/>
      <c r="IXT24" s="101"/>
      <c r="IXU24" s="101"/>
      <c r="IXV24" s="101"/>
      <c r="IXW24" s="101"/>
      <c r="IXX24" s="101"/>
      <c r="IXY24" s="101"/>
      <c r="IXZ24" s="101"/>
      <c r="IYA24" s="101"/>
      <c r="IYB24" s="101"/>
      <c r="IYC24" s="101"/>
      <c r="IYD24" s="101"/>
      <c r="IYE24" s="101"/>
      <c r="IYF24" s="101"/>
      <c r="IYG24" s="101"/>
      <c r="IYH24" s="101"/>
      <c r="IYI24" s="101"/>
      <c r="IYJ24" s="101"/>
      <c r="IYK24" s="101"/>
      <c r="IYL24" s="101"/>
      <c r="IYM24" s="101"/>
      <c r="IYN24" s="101"/>
      <c r="IYO24" s="101"/>
      <c r="IYP24" s="101"/>
      <c r="IYQ24" s="101"/>
      <c r="IYR24" s="101"/>
      <c r="IYS24" s="101"/>
      <c r="IYT24" s="101"/>
      <c r="IYU24" s="101"/>
      <c r="IYV24" s="101"/>
      <c r="IYW24" s="101"/>
      <c r="IYX24" s="101"/>
      <c r="IYY24" s="101"/>
      <c r="IYZ24" s="101"/>
      <c r="IZA24" s="101"/>
      <c r="IZB24" s="101"/>
      <c r="IZC24" s="101"/>
      <c r="IZD24" s="101"/>
      <c r="IZE24" s="101"/>
      <c r="IZF24" s="101"/>
      <c r="IZG24" s="101"/>
      <c r="IZH24" s="101"/>
      <c r="IZI24" s="101"/>
      <c r="IZJ24" s="101"/>
      <c r="IZK24" s="101"/>
      <c r="IZL24" s="101"/>
      <c r="IZM24" s="101"/>
      <c r="IZN24" s="101"/>
      <c r="IZO24" s="101"/>
      <c r="IZP24" s="101"/>
      <c r="IZQ24" s="101"/>
      <c r="IZR24" s="101"/>
      <c r="IZS24" s="101"/>
      <c r="IZT24" s="101"/>
      <c r="IZU24" s="101"/>
      <c r="IZV24" s="101"/>
      <c r="IZW24" s="101"/>
      <c r="IZX24" s="101"/>
      <c r="IZY24" s="101"/>
      <c r="IZZ24" s="101"/>
      <c r="JAA24" s="101"/>
      <c r="JAB24" s="101"/>
      <c r="JAC24" s="101"/>
      <c r="JAD24" s="101"/>
      <c r="JAE24" s="101"/>
      <c r="JAF24" s="101"/>
      <c r="JAG24" s="101"/>
      <c r="JAH24" s="101"/>
      <c r="JAI24" s="101"/>
      <c r="JAJ24" s="101"/>
      <c r="JAK24" s="101"/>
      <c r="JAL24" s="101"/>
      <c r="JAM24" s="101"/>
      <c r="JAN24" s="101"/>
      <c r="JAO24" s="101"/>
      <c r="JAP24" s="101"/>
      <c r="JAQ24" s="101"/>
      <c r="JAR24" s="101"/>
      <c r="JAS24" s="101"/>
      <c r="JAT24" s="101"/>
      <c r="JAU24" s="101"/>
      <c r="JAV24" s="101"/>
      <c r="JAW24" s="101"/>
      <c r="JAX24" s="101"/>
      <c r="JAY24" s="101"/>
      <c r="JAZ24" s="101"/>
      <c r="JBA24" s="101"/>
      <c r="JBB24" s="101"/>
      <c r="JBC24" s="101"/>
      <c r="JBD24" s="101"/>
      <c r="JBE24" s="101"/>
      <c r="JBF24" s="101"/>
      <c r="JBG24" s="101"/>
      <c r="JBH24" s="101"/>
      <c r="JBI24" s="101"/>
      <c r="JBJ24" s="101"/>
      <c r="JBK24" s="101"/>
      <c r="JBL24" s="101"/>
      <c r="JBM24" s="101"/>
      <c r="JBN24" s="101"/>
      <c r="JBO24" s="101"/>
      <c r="JBP24" s="101"/>
      <c r="JBQ24" s="101"/>
      <c r="JBR24" s="101"/>
      <c r="JBS24" s="101"/>
      <c r="JBT24" s="101"/>
      <c r="JBU24" s="101"/>
      <c r="JBV24" s="101"/>
      <c r="JBW24" s="101"/>
      <c r="JBX24" s="101"/>
      <c r="JBY24" s="101"/>
      <c r="JBZ24" s="101"/>
      <c r="JCA24" s="101"/>
      <c r="JCB24" s="101"/>
      <c r="JCC24" s="101"/>
      <c r="JCD24" s="101"/>
      <c r="JCE24" s="101"/>
      <c r="JCF24" s="101"/>
      <c r="JCG24" s="101"/>
      <c r="JCH24" s="101"/>
      <c r="JCI24" s="101"/>
      <c r="JCJ24" s="101"/>
      <c r="JCK24" s="101"/>
      <c r="JCL24" s="101"/>
      <c r="JCM24" s="101"/>
      <c r="JCN24" s="101"/>
      <c r="JCO24" s="101"/>
      <c r="JCP24" s="101"/>
      <c r="JCQ24" s="101"/>
      <c r="JCR24" s="101"/>
      <c r="JCS24" s="101"/>
      <c r="JCT24" s="101"/>
      <c r="JCU24" s="101"/>
      <c r="JCV24" s="101"/>
      <c r="JCW24" s="101"/>
      <c r="JCX24" s="101"/>
      <c r="JCY24" s="101"/>
      <c r="JCZ24" s="101"/>
      <c r="JDA24" s="101"/>
      <c r="JDB24" s="101"/>
      <c r="JDC24" s="101"/>
      <c r="JDD24" s="101"/>
      <c r="JDE24" s="101"/>
      <c r="JDF24" s="101"/>
      <c r="JDG24" s="101"/>
      <c r="JDH24" s="101"/>
      <c r="JDI24" s="101"/>
      <c r="JDJ24" s="101"/>
      <c r="JDK24" s="101"/>
      <c r="JDL24" s="101"/>
      <c r="JDM24" s="101"/>
      <c r="JDN24" s="101"/>
      <c r="JDO24" s="101"/>
      <c r="JDP24" s="101"/>
      <c r="JDQ24" s="101"/>
      <c r="JDR24" s="101"/>
      <c r="JDS24" s="101"/>
      <c r="JDT24" s="101"/>
      <c r="JDU24" s="101"/>
      <c r="JDV24" s="101"/>
      <c r="JDW24" s="101"/>
      <c r="JDX24" s="101"/>
      <c r="JDY24" s="101"/>
      <c r="JDZ24" s="101"/>
      <c r="JEA24" s="101"/>
      <c r="JEB24" s="101"/>
      <c r="JEC24" s="101"/>
      <c r="JED24" s="101"/>
      <c r="JEE24" s="101"/>
      <c r="JEF24" s="101"/>
      <c r="JEG24" s="101"/>
      <c r="JEH24" s="101"/>
      <c r="JEI24" s="101"/>
      <c r="JEJ24" s="101"/>
      <c r="JEK24" s="101"/>
      <c r="JEL24" s="101"/>
      <c r="JEM24" s="101"/>
      <c r="JEN24" s="101"/>
      <c r="JEO24" s="101"/>
      <c r="JEP24" s="101"/>
      <c r="JEQ24" s="101"/>
      <c r="JER24" s="101"/>
      <c r="JES24" s="101"/>
      <c r="JET24" s="101"/>
      <c r="JEU24" s="101"/>
      <c r="JEV24" s="101"/>
      <c r="JEW24" s="101"/>
      <c r="JEX24" s="101"/>
      <c r="JEY24" s="101"/>
      <c r="JEZ24" s="101"/>
      <c r="JFA24" s="101"/>
      <c r="JFB24" s="101"/>
      <c r="JFC24" s="101"/>
      <c r="JFD24" s="101"/>
      <c r="JFE24" s="101"/>
      <c r="JFF24" s="101"/>
      <c r="JFG24" s="101"/>
      <c r="JFH24" s="101"/>
      <c r="JFI24" s="101"/>
      <c r="JFJ24" s="101"/>
      <c r="JFK24" s="101"/>
      <c r="JFL24" s="101"/>
      <c r="JFM24" s="101"/>
      <c r="JFN24" s="101"/>
      <c r="JFO24" s="101"/>
      <c r="JFP24" s="101"/>
      <c r="JFQ24" s="101"/>
      <c r="JFR24" s="101"/>
      <c r="JFS24" s="101"/>
      <c r="JFT24" s="101"/>
      <c r="JFU24" s="101"/>
      <c r="JFV24" s="101"/>
      <c r="JFW24" s="101"/>
      <c r="JFX24" s="101"/>
      <c r="JFY24" s="101"/>
      <c r="JFZ24" s="101"/>
      <c r="JGA24" s="101"/>
      <c r="JGB24" s="101"/>
      <c r="JGC24" s="101"/>
      <c r="JGD24" s="101"/>
      <c r="JGE24" s="101"/>
      <c r="JGF24" s="101"/>
      <c r="JGG24" s="101"/>
      <c r="JGH24" s="101"/>
      <c r="JGI24" s="101"/>
      <c r="JGJ24" s="101"/>
      <c r="JGK24" s="101"/>
      <c r="JGL24" s="101"/>
      <c r="JGM24" s="101"/>
      <c r="JGN24" s="101"/>
      <c r="JGO24" s="101"/>
      <c r="JGP24" s="101"/>
      <c r="JGQ24" s="101"/>
      <c r="JGR24" s="101"/>
      <c r="JGS24" s="101"/>
      <c r="JGT24" s="101"/>
      <c r="JGU24" s="101"/>
      <c r="JGV24" s="101"/>
      <c r="JGW24" s="101"/>
      <c r="JGX24" s="101"/>
      <c r="JGY24" s="101"/>
      <c r="JGZ24" s="101"/>
      <c r="JHA24" s="101"/>
      <c r="JHB24" s="101"/>
      <c r="JHC24" s="101"/>
      <c r="JHD24" s="101"/>
      <c r="JHE24" s="101"/>
      <c r="JHF24" s="101"/>
      <c r="JHG24" s="101"/>
      <c r="JHH24" s="101"/>
      <c r="JHI24" s="101"/>
      <c r="JHJ24" s="101"/>
      <c r="JHK24" s="101"/>
      <c r="JHL24" s="101"/>
      <c r="JHM24" s="101"/>
      <c r="JHN24" s="101"/>
      <c r="JHO24" s="101"/>
      <c r="JHP24" s="101"/>
      <c r="JHQ24" s="101"/>
      <c r="JHR24" s="101"/>
      <c r="JHS24" s="101"/>
      <c r="JHT24" s="101"/>
      <c r="JHU24" s="101"/>
      <c r="JHV24" s="101"/>
      <c r="JHW24" s="101"/>
      <c r="JHX24" s="101"/>
      <c r="JHY24" s="101"/>
      <c r="JHZ24" s="101"/>
      <c r="JIA24" s="101"/>
      <c r="JIB24" s="101"/>
      <c r="JIC24" s="101"/>
      <c r="JID24" s="101"/>
      <c r="JIE24" s="101"/>
      <c r="JIF24" s="101"/>
      <c r="JIG24" s="101"/>
      <c r="JIH24" s="101"/>
      <c r="JII24" s="101"/>
      <c r="JIJ24" s="101"/>
      <c r="JIK24" s="101"/>
      <c r="JIL24" s="101"/>
      <c r="JIM24" s="101"/>
      <c r="JIN24" s="101"/>
      <c r="JIO24" s="101"/>
      <c r="JIP24" s="101"/>
      <c r="JIQ24" s="101"/>
      <c r="JIR24" s="101"/>
      <c r="JIS24" s="101"/>
      <c r="JIT24" s="101"/>
      <c r="JIU24" s="101"/>
      <c r="JIV24" s="101"/>
      <c r="JIW24" s="101"/>
      <c r="JIX24" s="101"/>
      <c r="JIY24" s="101"/>
      <c r="JIZ24" s="101"/>
      <c r="JJA24" s="101"/>
      <c r="JJB24" s="101"/>
      <c r="JJC24" s="101"/>
      <c r="JJD24" s="101"/>
      <c r="JJE24" s="101"/>
      <c r="JJF24" s="101"/>
      <c r="JJG24" s="101"/>
      <c r="JJH24" s="101"/>
      <c r="JJI24" s="101"/>
      <c r="JJJ24" s="101"/>
      <c r="JJK24" s="101"/>
      <c r="JJL24" s="101"/>
      <c r="JJM24" s="101"/>
      <c r="JJN24" s="101"/>
      <c r="JJO24" s="101"/>
      <c r="JJP24" s="101"/>
      <c r="JJQ24" s="101"/>
      <c r="JJR24" s="101"/>
      <c r="JJS24" s="101"/>
      <c r="JJT24" s="101"/>
      <c r="JJU24" s="101"/>
      <c r="JJV24" s="101"/>
      <c r="JJW24" s="101"/>
      <c r="JJX24" s="101"/>
      <c r="JJY24" s="101"/>
      <c r="JJZ24" s="101"/>
      <c r="JKA24" s="101"/>
      <c r="JKB24" s="101"/>
      <c r="JKC24" s="101"/>
      <c r="JKD24" s="101"/>
      <c r="JKE24" s="101"/>
      <c r="JKF24" s="101"/>
      <c r="JKG24" s="101"/>
      <c r="JKH24" s="101"/>
      <c r="JKI24" s="101"/>
      <c r="JKJ24" s="101"/>
      <c r="JKK24" s="101"/>
      <c r="JKL24" s="101"/>
      <c r="JKM24" s="101"/>
      <c r="JKN24" s="101"/>
      <c r="JKO24" s="101"/>
      <c r="JKP24" s="101"/>
      <c r="JKQ24" s="101"/>
      <c r="JKR24" s="101"/>
      <c r="JKS24" s="101"/>
      <c r="JKT24" s="101"/>
      <c r="JKU24" s="101"/>
      <c r="JKV24" s="101"/>
      <c r="JKW24" s="101"/>
      <c r="JKX24" s="101"/>
      <c r="JKY24" s="101"/>
      <c r="JKZ24" s="101"/>
      <c r="JLA24" s="101"/>
      <c r="JLB24" s="101"/>
      <c r="JLC24" s="101"/>
      <c r="JLD24" s="101"/>
      <c r="JLE24" s="101"/>
      <c r="JLF24" s="101"/>
      <c r="JLG24" s="101"/>
      <c r="JLH24" s="101"/>
      <c r="JLI24" s="101"/>
      <c r="JLJ24" s="101"/>
      <c r="JLK24" s="101"/>
      <c r="JLL24" s="101"/>
      <c r="JLM24" s="101"/>
      <c r="JLN24" s="101"/>
      <c r="JLO24" s="101"/>
      <c r="JLP24" s="101"/>
      <c r="JLQ24" s="101"/>
      <c r="JLR24" s="101"/>
      <c r="JLS24" s="101"/>
      <c r="JLT24" s="101"/>
      <c r="JLU24" s="101"/>
      <c r="JLV24" s="101"/>
      <c r="JLW24" s="101"/>
      <c r="JLX24" s="101"/>
      <c r="JLY24" s="101"/>
      <c r="JLZ24" s="101"/>
      <c r="JMA24" s="101"/>
      <c r="JMB24" s="101"/>
      <c r="JMC24" s="101"/>
      <c r="JMD24" s="101"/>
      <c r="JME24" s="101"/>
      <c r="JMF24" s="101"/>
      <c r="JMG24" s="101"/>
      <c r="JMH24" s="101"/>
      <c r="JMI24" s="101"/>
      <c r="JMJ24" s="101"/>
      <c r="JMK24" s="101"/>
      <c r="JML24" s="101"/>
      <c r="JMM24" s="101"/>
      <c r="JMN24" s="101"/>
      <c r="JMO24" s="101"/>
      <c r="JMP24" s="101"/>
      <c r="JMQ24" s="101"/>
      <c r="JMR24" s="101"/>
      <c r="JMS24" s="101"/>
      <c r="JMT24" s="101"/>
      <c r="JMU24" s="101"/>
      <c r="JMV24" s="101"/>
      <c r="JMW24" s="101"/>
      <c r="JMX24" s="101"/>
      <c r="JMY24" s="101"/>
      <c r="JMZ24" s="101"/>
      <c r="JNA24" s="101"/>
      <c r="JNB24" s="101"/>
      <c r="JNC24" s="101"/>
      <c r="JND24" s="101"/>
      <c r="JNE24" s="101"/>
      <c r="JNF24" s="101"/>
      <c r="JNG24" s="101"/>
      <c r="JNH24" s="101"/>
      <c r="JNI24" s="101"/>
      <c r="JNJ24" s="101"/>
      <c r="JNK24" s="101"/>
      <c r="JNL24" s="101"/>
      <c r="JNM24" s="101"/>
      <c r="JNN24" s="101"/>
      <c r="JNO24" s="101"/>
      <c r="JNP24" s="101"/>
      <c r="JNQ24" s="101"/>
      <c r="JNR24" s="101"/>
      <c r="JNS24" s="101"/>
      <c r="JNT24" s="101"/>
      <c r="JNU24" s="101"/>
      <c r="JNV24" s="101"/>
      <c r="JNW24" s="101"/>
      <c r="JNX24" s="101"/>
      <c r="JNY24" s="101"/>
      <c r="JNZ24" s="101"/>
      <c r="JOA24" s="101"/>
      <c r="JOB24" s="101"/>
      <c r="JOC24" s="101"/>
      <c r="JOD24" s="101"/>
      <c r="JOE24" s="101"/>
      <c r="JOF24" s="101"/>
      <c r="JOG24" s="101"/>
      <c r="JOH24" s="101"/>
      <c r="JOI24" s="101"/>
      <c r="JOJ24" s="101"/>
      <c r="JOK24" s="101"/>
      <c r="JOL24" s="101"/>
      <c r="JOM24" s="101"/>
      <c r="JON24" s="101"/>
      <c r="JOO24" s="101"/>
      <c r="JOP24" s="101"/>
      <c r="JOQ24" s="101"/>
      <c r="JOR24" s="101"/>
      <c r="JOS24" s="101"/>
      <c r="JOT24" s="101"/>
      <c r="JOU24" s="101"/>
      <c r="JOV24" s="101"/>
      <c r="JOW24" s="101"/>
      <c r="JOX24" s="101"/>
      <c r="JOY24" s="101"/>
      <c r="JOZ24" s="101"/>
      <c r="JPA24" s="101"/>
      <c r="JPB24" s="101"/>
      <c r="JPC24" s="101"/>
      <c r="JPD24" s="101"/>
      <c r="JPE24" s="101"/>
      <c r="JPF24" s="101"/>
      <c r="JPG24" s="101"/>
      <c r="JPH24" s="101"/>
      <c r="JPI24" s="101"/>
      <c r="JPJ24" s="101"/>
      <c r="JPK24" s="101"/>
      <c r="JPL24" s="101"/>
      <c r="JPM24" s="101"/>
      <c r="JPN24" s="101"/>
      <c r="JPO24" s="101"/>
      <c r="JPP24" s="101"/>
      <c r="JPQ24" s="101"/>
      <c r="JPR24" s="101"/>
      <c r="JPS24" s="101"/>
      <c r="JPT24" s="101"/>
      <c r="JPU24" s="101"/>
      <c r="JPV24" s="101"/>
      <c r="JPW24" s="101"/>
      <c r="JPX24" s="101"/>
      <c r="JPY24" s="101"/>
      <c r="JPZ24" s="101"/>
      <c r="JQA24" s="101"/>
      <c r="JQB24" s="101"/>
      <c r="JQC24" s="101"/>
      <c r="JQD24" s="101"/>
      <c r="JQE24" s="101"/>
      <c r="JQF24" s="101"/>
      <c r="JQG24" s="101"/>
      <c r="JQH24" s="101"/>
      <c r="JQI24" s="101"/>
      <c r="JQJ24" s="101"/>
      <c r="JQK24" s="101"/>
      <c r="JQL24" s="101"/>
      <c r="JQM24" s="101"/>
      <c r="JQN24" s="101"/>
      <c r="JQO24" s="101"/>
      <c r="JQP24" s="101"/>
      <c r="JQQ24" s="101"/>
      <c r="JQR24" s="101"/>
      <c r="JQS24" s="101"/>
      <c r="JQT24" s="101"/>
      <c r="JQU24" s="101"/>
      <c r="JQV24" s="101"/>
      <c r="JQW24" s="101"/>
      <c r="JQX24" s="101"/>
      <c r="JQY24" s="101"/>
      <c r="JQZ24" s="101"/>
      <c r="JRA24" s="101"/>
      <c r="JRB24" s="101"/>
      <c r="JRC24" s="101"/>
      <c r="JRD24" s="101"/>
      <c r="JRE24" s="101"/>
      <c r="JRF24" s="101"/>
      <c r="JRG24" s="101"/>
      <c r="JRH24" s="101"/>
      <c r="JRI24" s="101"/>
      <c r="JRJ24" s="101"/>
      <c r="JRK24" s="101"/>
      <c r="JRL24" s="101"/>
      <c r="JRM24" s="101"/>
      <c r="JRN24" s="101"/>
      <c r="JRO24" s="101"/>
      <c r="JRP24" s="101"/>
      <c r="JRQ24" s="101"/>
      <c r="JRR24" s="101"/>
      <c r="JRS24" s="101"/>
      <c r="JRT24" s="101"/>
      <c r="JRU24" s="101"/>
      <c r="JRV24" s="101"/>
      <c r="JRW24" s="101"/>
      <c r="JRX24" s="101"/>
      <c r="JRY24" s="101"/>
      <c r="JRZ24" s="101"/>
      <c r="JSA24" s="101"/>
      <c r="JSB24" s="101"/>
      <c r="JSC24" s="101"/>
      <c r="JSD24" s="101"/>
      <c r="JSE24" s="101"/>
      <c r="JSF24" s="101"/>
      <c r="JSG24" s="101"/>
      <c r="JSH24" s="101"/>
      <c r="JSI24" s="101"/>
      <c r="JSJ24" s="101"/>
      <c r="JSK24" s="101"/>
      <c r="JSL24" s="101"/>
      <c r="JSM24" s="101"/>
      <c r="JSN24" s="101"/>
      <c r="JSO24" s="101"/>
      <c r="JSP24" s="101"/>
      <c r="JSQ24" s="101"/>
      <c r="JSR24" s="101"/>
      <c r="JSS24" s="101"/>
      <c r="JST24" s="101"/>
      <c r="JSU24" s="101"/>
      <c r="JSV24" s="101"/>
      <c r="JSW24" s="101"/>
      <c r="JSX24" s="101"/>
      <c r="JSY24" s="101"/>
      <c r="JSZ24" s="101"/>
      <c r="JTA24" s="101"/>
      <c r="JTB24" s="101"/>
      <c r="JTC24" s="101"/>
      <c r="JTD24" s="101"/>
      <c r="JTE24" s="101"/>
      <c r="JTF24" s="101"/>
      <c r="JTG24" s="101"/>
      <c r="JTH24" s="101"/>
      <c r="JTI24" s="101"/>
      <c r="JTJ24" s="101"/>
      <c r="JTK24" s="101"/>
      <c r="JTL24" s="101"/>
      <c r="JTM24" s="101"/>
      <c r="JTN24" s="101"/>
      <c r="JTO24" s="101"/>
      <c r="JTP24" s="101"/>
      <c r="JTQ24" s="101"/>
      <c r="JTR24" s="101"/>
      <c r="JTS24" s="101"/>
      <c r="JTT24" s="101"/>
      <c r="JTU24" s="101"/>
      <c r="JTV24" s="101"/>
      <c r="JTW24" s="101"/>
      <c r="JTX24" s="101"/>
      <c r="JTY24" s="101"/>
      <c r="JTZ24" s="101"/>
      <c r="JUA24" s="101"/>
      <c r="JUB24" s="101"/>
      <c r="JUC24" s="101"/>
      <c r="JUD24" s="101"/>
      <c r="JUE24" s="101"/>
      <c r="JUF24" s="101"/>
      <c r="JUG24" s="101"/>
      <c r="JUH24" s="101"/>
      <c r="JUI24" s="101"/>
      <c r="JUJ24" s="101"/>
      <c r="JUK24" s="101"/>
      <c r="JUL24" s="101"/>
      <c r="JUM24" s="101"/>
      <c r="JUN24" s="101"/>
      <c r="JUO24" s="101"/>
      <c r="JUP24" s="101"/>
      <c r="JUQ24" s="101"/>
      <c r="JUR24" s="101"/>
      <c r="JUS24" s="101"/>
      <c r="JUT24" s="101"/>
      <c r="JUU24" s="101"/>
      <c r="JUV24" s="101"/>
      <c r="JUW24" s="101"/>
      <c r="JUX24" s="101"/>
      <c r="JUY24" s="101"/>
      <c r="JUZ24" s="101"/>
      <c r="JVA24" s="101"/>
      <c r="JVB24" s="101"/>
      <c r="JVC24" s="101"/>
      <c r="JVD24" s="101"/>
      <c r="JVE24" s="101"/>
      <c r="JVF24" s="101"/>
      <c r="JVG24" s="101"/>
      <c r="JVH24" s="101"/>
      <c r="JVI24" s="101"/>
      <c r="JVJ24" s="101"/>
      <c r="JVK24" s="101"/>
      <c r="JVL24" s="101"/>
      <c r="JVM24" s="101"/>
      <c r="JVN24" s="101"/>
      <c r="JVO24" s="101"/>
      <c r="JVP24" s="101"/>
      <c r="JVQ24" s="101"/>
      <c r="JVR24" s="101"/>
      <c r="JVS24" s="101"/>
      <c r="JVT24" s="101"/>
      <c r="JVU24" s="101"/>
      <c r="JVV24" s="101"/>
      <c r="JVW24" s="101"/>
      <c r="JVX24" s="101"/>
      <c r="JVY24" s="101"/>
      <c r="JVZ24" s="101"/>
      <c r="JWA24" s="101"/>
      <c r="JWB24" s="101"/>
      <c r="JWC24" s="101"/>
      <c r="JWD24" s="101"/>
      <c r="JWE24" s="101"/>
      <c r="JWF24" s="101"/>
      <c r="JWG24" s="101"/>
      <c r="JWH24" s="101"/>
      <c r="JWI24" s="101"/>
      <c r="JWJ24" s="101"/>
      <c r="JWK24" s="101"/>
      <c r="JWL24" s="101"/>
      <c r="JWM24" s="101"/>
      <c r="JWN24" s="101"/>
      <c r="JWO24" s="101"/>
      <c r="JWP24" s="101"/>
      <c r="JWQ24" s="101"/>
      <c r="JWR24" s="101"/>
      <c r="JWS24" s="101"/>
      <c r="JWT24" s="101"/>
      <c r="JWU24" s="101"/>
      <c r="JWV24" s="101"/>
      <c r="JWW24" s="101"/>
      <c r="JWX24" s="101"/>
      <c r="JWY24" s="101"/>
      <c r="JWZ24" s="101"/>
      <c r="JXA24" s="101"/>
      <c r="JXB24" s="101"/>
      <c r="JXC24" s="101"/>
      <c r="JXD24" s="101"/>
      <c r="JXE24" s="101"/>
      <c r="JXF24" s="101"/>
      <c r="JXG24" s="101"/>
      <c r="JXH24" s="101"/>
      <c r="JXI24" s="101"/>
      <c r="JXJ24" s="101"/>
      <c r="JXK24" s="101"/>
      <c r="JXL24" s="101"/>
      <c r="JXM24" s="101"/>
      <c r="JXN24" s="101"/>
      <c r="JXO24" s="101"/>
      <c r="JXP24" s="101"/>
      <c r="JXQ24" s="101"/>
      <c r="JXR24" s="101"/>
      <c r="JXS24" s="101"/>
      <c r="JXT24" s="101"/>
      <c r="JXU24" s="101"/>
      <c r="JXV24" s="101"/>
      <c r="JXW24" s="101"/>
      <c r="JXX24" s="101"/>
      <c r="JXY24" s="101"/>
      <c r="JXZ24" s="101"/>
      <c r="JYA24" s="101"/>
      <c r="JYB24" s="101"/>
      <c r="JYC24" s="101"/>
      <c r="JYD24" s="101"/>
      <c r="JYE24" s="101"/>
      <c r="JYF24" s="101"/>
      <c r="JYG24" s="101"/>
      <c r="JYH24" s="101"/>
      <c r="JYI24" s="101"/>
      <c r="JYJ24" s="101"/>
      <c r="JYK24" s="101"/>
      <c r="JYL24" s="101"/>
      <c r="JYM24" s="101"/>
      <c r="JYN24" s="101"/>
      <c r="JYO24" s="101"/>
      <c r="JYP24" s="101"/>
      <c r="JYQ24" s="101"/>
      <c r="JYR24" s="101"/>
      <c r="JYS24" s="101"/>
      <c r="JYT24" s="101"/>
      <c r="JYU24" s="101"/>
      <c r="JYV24" s="101"/>
      <c r="JYW24" s="101"/>
      <c r="JYX24" s="101"/>
      <c r="JYY24" s="101"/>
      <c r="JYZ24" s="101"/>
      <c r="JZA24" s="101"/>
      <c r="JZB24" s="101"/>
      <c r="JZC24" s="101"/>
      <c r="JZD24" s="101"/>
      <c r="JZE24" s="101"/>
      <c r="JZF24" s="101"/>
      <c r="JZG24" s="101"/>
      <c r="JZH24" s="101"/>
      <c r="JZI24" s="101"/>
      <c r="JZJ24" s="101"/>
      <c r="JZK24" s="101"/>
      <c r="JZL24" s="101"/>
      <c r="JZM24" s="101"/>
      <c r="JZN24" s="101"/>
      <c r="JZO24" s="101"/>
      <c r="JZP24" s="101"/>
      <c r="JZQ24" s="101"/>
      <c r="JZR24" s="101"/>
      <c r="JZS24" s="101"/>
      <c r="JZT24" s="101"/>
      <c r="JZU24" s="101"/>
      <c r="JZV24" s="101"/>
      <c r="JZW24" s="101"/>
      <c r="JZX24" s="101"/>
      <c r="JZY24" s="101"/>
      <c r="JZZ24" s="101"/>
      <c r="KAA24" s="101"/>
      <c r="KAB24" s="101"/>
      <c r="KAC24" s="101"/>
      <c r="KAD24" s="101"/>
      <c r="KAE24" s="101"/>
      <c r="KAF24" s="101"/>
      <c r="KAG24" s="101"/>
      <c r="KAH24" s="101"/>
      <c r="KAI24" s="101"/>
      <c r="KAJ24" s="101"/>
      <c r="KAK24" s="101"/>
      <c r="KAL24" s="101"/>
      <c r="KAM24" s="101"/>
      <c r="KAN24" s="101"/>
      <c r="KAO24" s="101"/>
      <c r="KAP24" s="101"/>
      <c r="KAQ24" s="101"/>
      <c r="KAR24" s="101"/>
      <c r="KAS24" s="101"/>
      <c r="KAT24" s="101"/>
      <c r="KAU24" s="101"/>
      <c r="KAV24" s="101"/>
      <c r="KAW24" s="101"/>
      <c r="KAX24" s="101"/>
      <c r="KAY24" s="101"/>
      <c r="KAZ24" s="101"/>
      <c r="KBA24" s="101"/>
      <c r="KBB24" s="101"/>
      <c r="KBC24" s="101"/>
      <c r="KBD24" s="101"/>
      <c r="KBE24" s="101"/>
      <c r="KBF24" s="101"/>
      <c r="KBG24" s="101"/>
      <c r="KBH24" s="101"/>
      <c r="KBI24" s="101"/>
      <c r="KBJ24" s="101"/>
      <c r="KBK24" s="101"/>
      <c r="KBL24" s="101"/>
      <c r="KBM24" s="101"/>
      <c r="KBN24" s="101"/>
      <c r="KBO24" s="101"/>
      <c r="KBP24" s="101"/>
      <c r="KBQ24" s="101"/>
      <c r="KBR24" s="101"/>
      <c r="KBS24" s="101"/>
      <c r="KBT24" s="101"/>
      <c r="KBU24" s="101"/>
      <c r="KBV24" s="101"/>
      <c r="KBW24" s="101"/>
      <c r="KBX24" s="101"/>
      <c r="KBY24" s="101"/>
      <c r="KBZ24" s="101"/>
      <c r="KCA24" s="101"/>
      <c r="KCB24" s="101"/>
      <c r="KCC24" s="101"/>
      <c r="KCD24" s="101"/>
      <c r="KCE24" s="101"/>
      <c r="KCF24" s="101"/>
      <c r="KCG24" s="101"/>
      <c r="KCH24" s="101"/>
      <c r="KCI24" s="101"/>
      <c r="KCJ24" s="101"/>
      <c r="KCK24" s="101"/>
      <c r="KCL24" s="101"/>
      <c r="KCM24" s="101"/>
      <c r="KCN24" s="101"/>
      <c r="KCO24" s="101"/>
      <c r="KCP24" s="101"/>
      <c r="KCQ24" s="101"/>
      <c r="KCR24" s="101"/>
      <c r="KCS24" s="101"/>
      <c r="KCT24" s="101"/>
      <c r="KCU24" s="101"/>
      <c r="KCV24" s="101"/>
      <c r="KCW24" s="101"/>
      <c r="KCX24" s="101"/>
      <c r="KCY24" s="101"/>
      <c r="KCZ24" s="101"/>
      <c r="KDA24" s="101"/>
      <c r="KDB24" s="101"/>
      <c r="KDC24" s="101"/>
      <c r="KDD24" s="101"/>
      <c r="KDE24" s="101"/>
      <c r="KDF24" s="101"/>
      <c r="KDG24" s="101"/>
      <c r="KDH24" s="101"/>
      <c r="KDI24" s="101"/>
      <c r="KDJ24" s="101"/>
      <c r="KDK24" s="101"/>
      <c r="KDL24" s="101"/>
      <c r="KDM24" s="101"/>
      <c r="KDN24" s="101"/>
      <c r="KDO24" s="101"/>
      <c r="KDP24" s="101"/>
      <c r="KDQ24" s="101"/>
      <c r="KDR24" s="101"/>
      <c r="KDS24" s="101"/>
      <c r="KDT24" s="101"/>
      <c r="KDU24" s="101"/>
      <c r="KDV24" s="101"/>
      <c r="KDW24" s="101"/>
      <c r="KDX24" s="101"/>
      <c r="KDY24" s="101"/>
      <c r="KDZ24" s="101"/>
      <c r="KEA24" s="101"/>
      <c r="KEB24" s="101"/>
      <c r="KEC24" s="101"/>
      <c r="KED24" s="101"/>
      <c r="KEE24" s="101"/>
      <c r="KEF24" s="101"/>
      <c r="KEG24" s="101"/>
      <c r="KEH24" s="101"/>
      <c r="KEI24" s="101"/>
      <c r="KEJ24" s="101"/>
      <c r="KEK24" s="101"/>
      <c r="KEL24" s="101"/>
      <c r="KEM24" s="101"/>
      <c r="KEN24" s="101"/>
      <c r="KEO24" s="101"/>
      <c r="KEP24" s="101"/>
      <c r="KEQ24" s="101"/>
      <c r="KER24" s="101"/>
      <c r="KES24" s="101"/>
      <c r="KET24" s="101"/>
      <c r="KEU24" s="101"/>
      <c r="KEV24" s="101"/>
      <c r="KEW24" s="101"/>
      <c r="KEX24" s="101"/>
      <c r="KEY24" s="101"/>
      <c r="KEZ24" s="101"/>
      <c r="KFA24" s="101"/>
      <c r="KFB24" s="101"/>
      <c r="KFC24" s="101"/>
      <c r="KFD24" s="101"/>
      <c r="KFE24" s="101"/>
      <c r="KFF24" s="101"/>
      <c r="KFG24" s="101"/>
      <c r="KFH24" s="101"/>
      <c r="KFI24" s="101"/>
      <c r="KFJ24" s="101"/>
      <c r="KFK24" s="101"/>
      <c r="KFL24" s="101"/>
      <c r="KFM24" s="101"/>
      <c r="KFN24" s="101"/>
      <c r="KFO24" s="101"/>
      <c r="KFP24" s="101"/>
      <c r="KFQ24" s="101"/>
      <c r="KFR24" s="101"/>
      <c r="KFS24" s="101"/>
      <c r="KFT24" s="101"/>
      <c r="KFU24" s="101"/>
      <c r="KFV24" s="101"/>
      <c r="KFW24" s="101"/>
      <c r="KFX24" s="101"/>
      <c r="KFY24" s="101"/>
      <c r="KFZ24" s="101"/>
      <c r="KGA24" s="101"/>
      <c r="KGB24" s="101"/>
      <c r="KGC24" s="101"/>
      <c r="KGD24" s="101"/>
      <c r="KGE24" s="101"/>
      <c r="KGF24" s="101"/>
      <c r="KGG24" s="101"/>
      <c r="KGH24" s="101"/>
      <c r="KGI24" s="101"/>
      <c r="KGJ24" s="101"/>
      <c r="KGK24" s="101"/>
      <c r="KGL24" s="101"/>
      <c r="KGM24" s="101"/>
      <c r="KGN24" s="101"/>
      <c r="KGO24" s="101"/>
      <c r="KGP24" s="101"/>
      <c r="KGQ24" s="101"/>
      <c r="KGR24" s="101"/>
      <c r="KGS24" s="101"/>
      <c r="KGT24" s="101"/>
      <c r="KGU24" s="101"/>
      <c r="KGV24" s="101"/>
      <c r="KGW24" s="101"/>
      <c r="KGX24" s="101"/>
      <c r="KGY24" s="101"/>
      <c r="KGZ24" s="101"/>
      <c r="KHA24" s="101"/>
      <c r="KHB24" s="101"/>
      <c r="KHC24" s="101"/>
      <c r="KHD24" s="101"/>
      <c r="KHE24" s="101"/>
      <c r="KHF24" s="101"/>
      <c r="KHG24" s="101"/>
      <c r="KHH24" s="101"/>
      <c r="KHI24" s="101"/>
      <c r="KHJ24" s="101"/>
      <c r="KHK24" s="101"/>
      <c r="KHL24" s="101"/>
      <c r="KHM24" s="101"/>
      <c r="KHN24" s="101"/>
      <c r="KHO24" s="101"/>
      <c r="KHP24" s="101"/>
      <c r="KHQ24" s="101"/>
      <c r="KHR24" s="101"/>
      <c r="KHS24" s="101"/>
      <c r="KHT24" s="101"/>
      <c r="KHU24" s="101"/>
      <c r="KHV24" s="101"/>
      <c r="KHW24" s="101"/>
      <c r="KHX24" s="101"/>
      <c r="KHY24" s="101"/>
      <c r="KHZ24" s="101"/>
      <c r="KIA24" s="101"/>
      <c r="KIB24" s="101"/>
      <c r="KIC24" s="101"/>
      <c r="KID24" s="101"/>
      <c r="KIE24" s="101"/>
      <c r="KIF24" s="101"/>
      <c r="KIG24" s="101"/>
      <c r="KIH24" s="101"/>
      <c r="KII24" s="101"/>
      <c r="KIJ24" s="101"/>
      <c r="KIK24" s="101"/>
      <c r="KIL24" s="101"/>
      <c r="KIM24" s="101"/>
      <c r="KIN24" s="101"/>
      <c r="KIO24" s="101"/>
      <c r="KIP24" s="101"/>
      <c r="KIQ24" s="101"/>
      <c r="KIR24" s="101"/>
      <c r="KIS24" s="101"/>
      <c r="KIT24" s="101"/>
      <c r="KIU24" s="101"/>
      <c r="KIV24" s="101"/>
      <c r="KIW24" s="101"/>
      <c r="KIX24" s="101"/>
      <c r="KIY24" s="101"/>
      <c r="KIZ24" s="101"/>
      <c r="KJA24" s="101"/>
      <c r="KJB24" s="101"/>
      <c r="KJC24" s="101"/>
      <c r="KJD24" s="101"/>
      <c r="KJE24" s="101"/>
      <c r="KJF24" s="101"/>
      <c r="KJG24" s="101"/>
      <c r="KJH24" s="101"/>
      <c r="KJI24" s="101"/>
      <c r="KJJ24" s="101"/>
      <c r="KJK24" s="101"/>
      <c r="KJL24" s="101"/>
      <c r="KJM24" s="101"/>
      <c r="KJN24" s="101"/>
      <c r="KJO24" s="101"/>
      <c r="KJP24" s="101"/>
      <c r="KJQ24" s="101"/>
      <c r="KJR24" s="101"/>
      <c r="KJS24" s="101"/>
      <c r="KJT24" s="101"/>
      <c r="KJU24" s="101"/>
      <c r="KJV24" s="101"/>
      <c r="KJW24" s="101"/>
      <c r="KJX24" s="101"/>
      <c r="KJY24" s="101"/>
      <c r="KJZ24" s="101"/>
      <c r="KKA24" s="101"/>
      <c r="KKB24" s="101"/>
      <c r="KKC24" s="101"/>
      <c r="KKD24" s="101"/>
      <c r="KKE24" s="101"/>
      <c r="KKF24" s="101"/>
      <c r="KKG24" s="101"/>
      <c r="KKH24" s="101"/>
      <c r="KKI24" s="101"/>
      <c r="KKJ24" s="101"/>
      <c r="KKK24" s="101"/>
      <c r="KKL24" s="101"/>
      <c r="KKM24" s="101"/>
      <c r="KKN24" s="101"/>
      <c r="KKO24" s="101"/>
      <c r="KKP24" s="101"/>
      <c r="KKQ24" s="101"/>
      <c r="KKR24" s="101"/>
      <c r="KKS24" s="101"/>
      <c r="KKT24" s="101"/>
      <c r="KKU24" s="101"/>
      <c r="KKV24" s="101"/>
      <c r="KKW24" s="101"/>
      <c r="KKX24" s="101"/>
      <c r="KKY24" s="101"/>
      <c r="KKZ24" s="101"/>
      <c r="KLA24" s="101"/>
      <c r="KLB24" s="101"/>
      <c r="KLC24" s="101"/>
      <c r="KLD24" s="101"/>
      <c r="KLE24" s="101"/>
      <c r="KLF24" s="101"/>
      <c r="KLG24" s="101"/>
      <c r="KLH24" s="101"/>
      <c r="KLI24" s="101"/>
      <c r="KLJ24" s="101"/>
      <c r="KLK24" s="101"/>
      <c r="KLL24" s="101"/>
      <c r="KLM24" s="101"/>
      <c r="KLN24" s="101"/>
      <c r="KLO24" s="101"/>
      <c r="KLP24" s="101"/>
      <c r="KLQ24" s="101"/>
      <c r="KLR24" s="101"/>
      <c r="KLS24" s="101"/>
      <c r="KLT24" s="101"/>
      <c r="KLU24" s="101"/>
      <c r="KLV24" s="101"/>
      <c r="KLW24" s="101"/>
      <c r="KLX24" s="101"/>
      <c r="KLY24" s="101"/>
      <c r="KLZ24" s="101"/>
      <c r="KMA24" s="101"/>
      <c r="KMB24" s="101"/>
      <c r="KMC24" s="101"/>
      <c r="KMD24" s="101"/>
      <c r="KME24" s="101"/>
      <c r="KMF24" s="101"/>
      <c r="KMG24" s="101"/>
      <c r="KMH24" s="101"/>
      <c r="KMI24" s="101"/>
      <c r="KMJ24" s="101"/>
      <c r="KMK24" s="101"/>
      <c r="KML24" s="101"/>
      <c r="KMM24" s="101"/>
      <c r="KMN24" s="101"/>
      <c r="KMO24" s="101"/>
      <c r="KMP24" s="101"/>
      <c r="KMQ24" s="101"/>
      <c r="KMR24" s="101"/>
      <c r="KMS24" s="101"/>
      <c r="KMT24" s="101"/>
      <c r="KMU24" s="101"/>
      <c r="KMV24" s="101"/>
      <c r="KMW24" s="101"/>
      <c r="KMX24" s="101"/>
      <c r="KMY24" s="101"/>
      <c r="KMZ24" s="101"/>
      <c r="KNA24" s="101"/>
      <c r="KNB24" s="101"/>
      <c r="KNC24" s="101"/>
      <c r="KND24" s="101"/>
      <c r="KNE24" s="101"/>
      <c r="KNF24" s="101"/>
      <c r="KNG24" s="101"/>
      <c r="KNH24" s="101"/>
      <c r="KNI24" s="101"/>
      <c r="KNJ24" s="101"/>
      <c r="KNK24" s="101"/>
      <c r="KNL24" s="101"/>
      <c r="KNM24" s="101"/>
      <c r="KNN24" s="101"/>
      <c r="KNO24" s="101"/>
      <c r="KNP24" s="101"/>
      <c r="KNQ24" s="101"/>
      <c r="KNR24" s="101"/>
      <c r="KNS24" s="101"/>
      <c r="KNT24" s="101"/>
      <c r="KNU24" s="101"/>
      <c r="KNV24" s="101"/>
      <c r="KNW24" s="101"/>
      <c r="KNX24" s="101"/>
      <c r="KNY24" s="101"/>
      <c r="KNZ24" s="101"/>
      <c r="KOA24" s="101"/>
      <c r="KOB24" s="101"/>
      <c r="KOC24" s="101"/>
      <c r="KOD24" s="101"/>
      <c r="KOE24" s="101"/>
      <c r="KOF24" s="101"/>
      <c r="KOG24" s="101"/>
      <c r="KOH24" s="101"/>
      <c r="KOI24" s="101"/>
      <c r="KOJ24" s="101"/>
      <c r="KOK24" s="101"/>
      <c r="KOL24" s="101"/>
      <c r="KOM24" s="101"/>
      <c r="KON24" s="101"/>
      <c r="KOO24" s="101"/>
      <c r="KOP24" s="101"/>
      <c r="KOQ24" s="101"/>
      <c r="KOR24" s="101"/>
      <c r="KOS24" s="101"/>
      <c r="KOT24" s="101"/>
      <c r="KOU24" s="101"/>
      <c r="KOV24" s="101"/>
      <c r="KOW24" s="101"/>
      <c r="KOX24" s="101"/>
      <c r="KOY24" s="101"/>
      <c r="KOZ24" s="101"/>
      <c r="KPA24" s="101"/>
      <c r="KPB24" s="101"/>
      <c r="KPC24" s="101"/>
      <c r="KPD24" s="101"/>
      <c r="KPE24" s="101"/>
      <c r="KPF24" s="101"/>
      <c r="KPG24" s="101"/>
      <c r="KPH24" s="101"/>
      <c r="KPI24" s="101"/>
      <c r="KPJ24" s="101"/>
      <c r="KPK24" s="101"/>
      <c r="KPL24" s="101"/>
      <c r="KPM24" s="101"/>
      <c r="KPN24" s="101"/>
      <c r="KPO24" s="101"/>
      <c r="KPP24" s="101"/>
      <c r="KPQ24" s="101"/>
      <c r="KPR24" s="101"/>
      <c r="KPS24" s="101"/>
      <c r="KPT24" s="101"/>
      <c r="KPU24" s="101"/>
      <c r="KPV24" s="101"/>
      <c r="KPW24" s="101"/>
      <c r="KPX24" s="101"/>
      <c r="KPY24" s="101"/>
      <c r="KPZ24" s="101"/>
      <c r="KQA24" s="101"/>
      <c r="KQB24" s="101"/>
      <c r="KQC24" s="101"/>
      <c r="KQD24" s="101"/>
      <c r="KQE24" s="101"/>
      <c r="KQF24" s="101"/>
      <c r="KQG24" s="101"/>
      <c r="KQH24" s="101"/>
      <c r="KQI24" s="101"/>
      <c r="KQJ24" s="101"/>
      <c r="KQK24" s="101"/>
      <c r="KQL24" s="101"/>
      <c r="KQM24" s="101"/>
      <c r="KQN24" s="101"/>
      <c r="KQO24" s="101"/>
      <c r="KQP24" s="101"/>
      <c r="KQQ24" s="101"/>
      <c r="KQR24" s="101"/>
      <c r="KQS24" s="101"/>
      <c r="KQT24" s="101"/>
      <c r="KQU24" s="101"/>
      <c r="KQV24" s="101"/>
      <c r="KQW24" s="101"/>
      <c r="KQX24" s="101"/>
      <c r="KQY24" s="101"/>
      <c r="KQZ24" s="101"/>
      <c r="KRA24" s="101"/>
      <c r="KRB24" s="101"/>
      <c r="KRC24" s="101"/>
      <c r="KRD24" s="101"/>
      <c r="KRE24" s="101"/>
      <c r="KRF24" s="101"/>
      <c r="KRG24" s="101"/>
      <c r="KRH24" s="101"/>
      <c r="KRI24" s="101"/>
      <c r="KRJ24" s="101"/>
      <c r="KRK24" s="101"/>
      <c r="KRL24" s="101"/>
      <c r="KRM24" s="101"/>
      <c r="KRN24" s="101"/>
      <c r="KRO24" s="101"/>
      <c r="KRP24" s="101"/>
      <c r="KRQ24" s="101"/>
      <c r="KRR24" s="101"/>
      <c r="KRS24" s="101"/>
      <c r="KRT24" s="101"/>
      <c r="KRU24" s="101"/>
      <c r="KRV24" s="101"/>
      <c r="KRW24" s="101"/>
      <c r="KRX24" s="101"/>
      <c r="KRY24" s="101"/>
      <c r="KRZ24" s="101"/>
      <c r="KSA24" s="101"/>
      <c r="KSB24" s="101"/>
      <c r="KSC24" s="101"/>
      <c r="KSD24" s="101"/>
      <c r="KSE24" s="101"/>
      <c r="KSF24" s="101"/>
      <c r="KSG24" s="101"/>
      <c r="KSH24" s="101"/>
      <c r="KSI24" s="101"/>
      <c r="KSJ24" s="101"/>
      <c r="KSK24" s="101"/>
      <c r="KSL24" s="101"/>
      <c r="KSM24" s="101"/>
      <c r="KSN24" s="101"/>
      <c r="KSO24" s="101"/>
      <c r="KSP24" s="101"/>
      <c r="KSQ24" s="101"/>
      <c r="KSR24" s="101"/>
      <c r="KSS24" s="101"/>
      <c r="KST24" s="101"/>
      <c r="KSU24" s="101"/>
      <c r="KSV24" s="101"/>
      <c r="KSW24" s="101"/>
      <c r="KSX24" s="101"/>
      <c r="KSY24" s="101"/>
      <c r="KSZ24" s="101"/>
      <c r="KTA24" s="101"/>
      <c r="KTB24" s="101"/>
      <c r="KTC24" s="101"/>
      <c r="KTD24" s="101"/>
      <c r="KTE24" s="101"/>
      <c r="KTF24" s="101"/>
      <c r="KTG24" s="101"/>
      <c r="KTH24" s="101"/>
      <c r="KTI24" s="101"/>
      <c r="KTJ24" s="101"/>
      <c r="KTK24" s="101"/>
      <c r="KTL24" s="101"/>
      <c r="KTM24" s="101"/>
      <c r="KTN24" s="101"/>
      <c r="KTO24" s="101"/>
      <c r="KTP24" s="101"/>
      <c r="KTQ24" s="101"/>
      <c r="KTR24" s="101"/>
      <c r="KTS24" s="101"/>
      <c r="KTT24" s="101"/>
      <c r="KTU24" s="101"/>
      <c r="KTV24" s="101"/>
      <c r="KTW24" s="101"/>
      <c r="KTX24" s="101"/>
      <c r="KTY24" s="101"/>
      <c r="KTZ24" s="101"/>
      <c r="KUA24" s="101"/>
      <c r="KUB24" s="101"/>
      <c r="KUC24" s="101"/>
      <c r="KUD24" s="101"/>
      <c r="KUE24" s="101"/>
      <c r="KUF24" s="101"/>
      <c r="KUG24" s="101"/>
      <c r="KUH24" s="101"/>
      <c r="KUI24" s="101"/>
      <c r="KUJ24" s="101"/>
      <c r="KUK24" s="101"/>
      <c r="KUL24" s="101"/>
      <c r="KUM24" s="101"/>
      <c r="KUN24" s="101"/>
      <c r="KUO24" s="101"/>
      <c r="KUP24" s="101"/>
      <c r="KUQ24" s="101"/>
      <c r="KUR24" s="101"/>
      <c r="KUS24" s="101"/>
      <c r="KUT24" s="101"/>
      <c r="KUU24" s="101"/>
      <c r="KUV24" s="101"/>
      <c r="KUW24" s="101"/>
      <c r="KUX24" s="101"/>
      <c r="KUY24" s="101"/>
      <c r="KUZ24" s="101"/>
      <c r="KVA24" s="101"/>
      <c r="KVB24" s="101"/>
      <c r="KVC24" s="101"/>
      <c r="KVD24" s="101"/>
      <c r="KVE24" s="101"/>
      <c r="KVF24" s="101"/>
      <c r="KVG24" s="101"/>
      <c r="KVH24" s="101"/>
      <c r="KVI24" s="101"/>
      <c r="KVJ24" s="101"/>
      <c r="KVK24" s="101"/>
      <c r="KVL24" s="101"/>
      <c r="KVM24" s="101"/>
      <c r="KVN24" s="101"/>
      <c r="KVO24" s="101"/>
      <c r="KVP24" s="101"/>
      <c r="KVQ24" s="101"/>
      <c r="KVR24" s="101"/>
      <c r="KVS24" s="101"/>
      <c r="KVT24" s="101"/>
      <c r="KVU24" s="101"/>
      <c r="KVV24" s="101"/>
      <c r="KVW24" s="101"/>
      <c r="KVX24" s="101"/>
      <c r="KVY24" s="101"/>
      <c r="KVZ24" s="101"/>
      <c r="KWA24" s="101"/>
      <c r="KWB24" s="101"/>
      <c r="KWC24" s="101"/>
      <c r="KWD24" s="101"/>
      <c r="KWE24" s="101"/>
      <c r="KWF24" s="101"/>
      <c r="KWG24" s="101"/>
      <c r="KWH24" s="101"/>
      <c r="KWI24" s="101"/>
      <c r="KWJ24" s="101"/>
      <c r="KWK24" s="101"/>
      <c r="KWL24" s="101"/>
      <c r="KWM24" s="101"/>
      <c r="KWN24" s="101"/>
      <c r="KWO24" s="101"/>
      <c r="KWP24" s="101"/>
      <c r="KWQ24" s="101"/>
      <c r="KWR24" s="101"/>
      <c r="KWS24" s="101"/>
      <c r="KWT24" s="101"/>
      <c r="KWU24" s="101"/>
      <c r="KWV24" s="101"/>
      <c r="KWW24" s="101"/>
      <c r="KWX24" s="101"/>
      <c r="KWY24" s="101"/>
      <c r="KWZ24" s="101"/>
      <c r="KXA24" s="101"/>
      <c r="KXB24" s="101"/>
      <c r="KXC24" s="101"/>
      <c r="KXD24" s="101"/>
      <c r="KXE24" s="101"/>
      <c r="KXF24" s="101"/>
      <c r="KXG24" s="101"/>
      <c r="KXH24" s="101"/>
      <c r="KXI24" s="101"/>
      <c r="KXJ24" s="101"/>
      <c r="KXK24" s="101"/>
      <c r="KXL24" s="101"/>
      <c r="KXM24" s="101"/>
      <c r="KXN24" s="101"/>
      <c r="KXO24" s="101"/>
      <c r="KXP24" s="101"/>
      <c r="KXQ24" s="101"/>
      <c r="KXR24" s="101"/>
      <c r="KXS24" s="101"/>
      <c r="KXT24" s="101"/>
      <c r="KXU24" s="101"/>
      <c r="KXV24" s="101"/>
      <c r="KXW24" s="101"/>
      <c r="KXX24" s="101"/>
      <c r="KXY24" s="101"/>
      <c r="KXZ24" s="101"/>
      <c r="KYA24" s="101"/>
      <c r="KYB24" s="101"/>
      <c r="KYC24" s="101"/>
      <c r="KYD24" s="101"/>
      <c r="KYE24" s="101"/>
      <c r="KYF24" s="101"/>
      <c r="KYG24" s="101"/>
      <c r="KYH24" s="101"/>
      <c r="KYI24" s="101"/>
      <c r="KYJ24" s="101"/>
      <c r="KYK24" s="101"/>
      <c r="KYL24" s="101"/>
      <c r="KYM24" s="101"/>
      <c r="KYN24" s="101"/>
      <c r="KYO24" s="101"/>
      <c r="KYP24" s="101"/>
      <c r="KYQ24" s="101"/>
      <c r="KYR24" s="101"/>
      <c r="KYS24" s="101"/>
      <c r="KYT24" s="101"/>
      <c r="KYU24" s="101"/>
      <c r="KYV24" s="101"/>
      <c r="KYW24" s="101"/>
      <c r="KYX24" s="101"/>
      <c r="KYY24" s="101"/>
      <c r="KYZ24" s="101"/>
      <c r="KZA24" s="101"/>
      <c r="KZB24" s="101"/>
      <c r="KZC24" s="101"/>
      <c r="KZD24" s="101"/>
      <c r="KZE24" s="101"/>
      <c r="KZF24" s="101"/>
      <c r="KZG24" s="101"/>
      <c r="KZH24" s="101"/>
      <c r="KZI24" s="101"/>
      <c r="KZJ24" s="101"/>
      <c r="KZK24" s="101"/>
      <c r="KZL24" s="101"/>
      <c r="KZM24" s="101"/>
      <c r="KZN24" s="101"/>
      <c r="KZO24" s="101"/>
      <c r="KZP24" s="101"/>
      <c r="KZQ24" s="101"/>
      <c r="KZR24" s="101"/>
      <c r="KZS24" s="101"/>
      <c r="KZT24" s="101"/>
      <c r="KZU24" s="101"/>
      <c r="KZV24" s="101"/>
      <c r="KZW24" s="101"/>
      <c r="KZX24" s="101"/>
      <c r="KZY24" s="101"/>
      <c r="KZZ24" s="101"/>
      <c r="LAA24" s="101"/>
      <c r="LAB24" s="101"/>
      <c r="LAC24" s="101"/>
      <c r="LAD24" s="101"/>
      <c r="LAE24" s="101"/>
      <c r="LAF24" s="101"/>
      <c r="LAG24" s="101"/>
      <c r="LAH24" s="101"/>
      <c r="LAI24" s="101"/>
      <c r="LAJ24" s="101"/>
      <c r="LAK24" s="101"/>
      <c r="LAL24" s="101"/>
      <c r="LAM24" s="101"/>
      <c r="LAN24" s="101"/>
      <c r="LAO24" s="101"/>
      <c r="LAP24" s="101"/>
      <c r="LAQ24" s="101"/>
      <c r="LAR24" s="101"/>
      <c r="LAS24" s="101"/>
      <c r="LAT24" s="101"/>
      <c r="LAU24" s="101"/>
      <c r="LAV24" s="101"/>
      <c r="LAW24" s="101"/>
      <c r="LAX24" s="101"/>
      <c r="LAY24" s="101"/>
      <c r="LAZ24" s="101"/>
      <c r="LBA24" s="101"/>
      <c r="LBB24" s="101"/>
      <c r="LBC24" s="101"/>
      <c r="LBD24" s="101"/>
      <c r="LBE24" s="101"/>
      <c r="LBF24" s="101"/>
      <c r="LBG24" s="101"/>
      <c r="LBH24" s="101"/>
      <c r="LBI24" s="101"/>
      <c r="LBJ24" s="101"/>
      <c r="LBK24" s="101"/>
      <c r="LBL24" s="101"/>
      <c r="LBM24" s="101"/>
      <c r="LBN24" s="101"/>
      <c r="LBO24" s="101"/>
      <c r="LBP24" s="101"/>
      <c r="LBQ24" s="101"/>
      <c r="LBR24" s="101"/>
      <c r="LBS24" s="101"/>
      <c r="LBT24" s="101"/>
      <c r="LBU24" s="101"/>
      <c r="LBV24" s="101"/>
      <c r="LBW24" s="101"/>
      <c r="LBX24" s="101"/>
      <c r="LBY24" s="101"/>
      <c r="LBZ24" s="101"/>
      <c r="LCA24" s="101"/>
      <c r="LCB24" s="101"/>
      <c r="LCC24" s="101"/>
      <c r="LCD24" s="101"/>
      <c r="LCE24" s="101"/>
      <c r="LCF24" s="101"/>
      <c r="LCG24" s="101"/>
      <c r="LCH24" s="101"/>
      <c r="LCI24" s="101"/>
      <c r="LCJ24" s="101"/>
      <c r="LCK24" s="101"/>
      <c r="LCL24" s="101"/>
      <c r="LCM24" s="101"/>
      <c r="LCN24" s="101"/>
      <c r="LCO24" s="101"/>
      <c r="LCP24" s="101"/>
      <c r="LCQ24" s="101"/>
      <c r="LCR24" s="101"/>
      <c r="LCS24" s="101"/>
      <c r="LCT24" s="101"/>
      <c r="LCU24" s="101"/>
      <c r="LCV24" s="101"/>
      <c r="LCW24" s="101"/>
      <c r="LCX24" s="101"/>
      <c r="LCY24" s="101"/>
      <c r="LCZ24" s="101"/>
      <c r="LDA24" s="101"/>
      <c r="LDB24" s="101"/>
      <c r="LDC24" s="101"/>
      <c r="LDD24" s="101"/>
      <c r="LDE24" s="101"/>
      <c r="LDF24" s="101"/>
      <c r="LDG24" s="101"/>
      <c r="LDH24" s="101"/>
      <c r="LDI24" s="101"/>
      <c r="LDJ24" s="101"/>
      <c r="LDK24" s="101"/>
      <c r="LDL24" s="101"/>
      <c r="LDM24" s="101"/>
      <c r="LDN24" s="101"/>
      <c r="LDO24" s="101"/>
      <c r="LDP24" s="101"/>
      <c r="LDQ24" s="101"/>
      <c r="LDR24" s="101"/>
      <c r="LDS24" s="101"/>
      <c r="LDT24" s="101"/>
      <c r="LDU24" s="101"/>
      <c r="LDV24" s="101"/>
      <c r="LDW24" s="101"/>
      <c r="LDX24" s="101"/>
      <c r="LDY24" s="101"/>
      <c r="LDZ24" s="101"/>
      <c r="LEA24" s="101"/>
      <c r="LEB24" s="101"/>
      <c r="LEC24" s="101"/>
      <c r="LED24" s="101"/>
      <c r="LEE24" s="101"/>
      <c r="LEF24" s="101"/>
      <c r="LEG24" s="101"/>
      <c r="LEH24" s="101"/>
      <c r="LEI24" s="101"/>
      <c r="LEJ24" s="101"/>
      <c r="LEK24" s="101"/>
      <c r="LEL24" s="101"/>
      <c r="LEM24" s="101"/>
      <c r="LEN24" s="101"/>
      <c r="LEO24" s="101"/>
      <c r="LEP24" s="101"/>
      <c r="LEQ24" s="101"/>
      <c r="LER24" s="101"/>
      <c r="LES24" s="101"/>
      <c r="LET24" s="101"/>
      <c r="LEU24" s="101"/>
      <c r="LEV24" s="101"/>
      <c r="LEW24" s="101"/>
      <c r="LEX24" s="101"/>
      <c r="LEY24" s="101"/>
      <c r="LEZ24" s="101"/>
      <c r="LFA24" s="101"/>
      <c r="LFB24" s="101"/>
      <c r="LFC24" s="101"/>
      <c r="LFD24" s="101"/>
      <c r="LFE24" s="101"/>
      <c r="LFF24" s="101"/>
      <c r="LFG24" s="101"/>
      <c r="LFH24" s="101"/>
      <c r="LFI24" s="101"/>
      <c r="LFJ24" s="101"/>
      <c r="LFK24" s="101"/>
      <c r="LFL24" s="101"/>
      <c r="LFM24" s="101"/>
      <c r="LFN24" s="101"/>
      <c r="LFO24" s="101"/>
      <c r="LFP24" s="101"/>
      <c r="LFQ24" s="101"/>
      <c r="LFR24" s="101"/>
      <c r="LFS24" s="101"/>
      <c r="LFT24" s="101"/>
      <c r="LFU24" s="101"/>
      <c r="LFV24" s="101"/>
      <c r="LFW24" s="101"/>
      <c r="LFX24" s="101"/>
      <c r="LFY24" s="101"/>
      <c r="LFZ24" s="101"/>
      <c r="LGA24" s="101"/>
      <c r="LGB24" s="101"/>
      <c r="LGC24" s="101"/>
      <c r="LGD24" s="101"/>
      <c r="LGE24" s="101"/>
      <c r="LGF24" s="101"/>
      <c r="LGG24" s="101"/>
      <c r="LGH24" s="101"/>
      <c r="LGI24" s="101"/>
      <c r="LGJ24" s="101"/>
      <c r="LGK24" s="101"/>
      <c r="LGL24" s="101"/>
      <c r="LGM24" s="101"/>
      <c r="LGN24" s="101"/>
      <c r="LGO24" s="101"/>
      <c r="LGP24" s="101"/>
      <c r="LGQ24" s="101"/>
      <c r="LGR24" s="101"/>
      <c r="LGS24" s="101"/>
      <c r="LGT24" s="101"/>
      <c r="LGU24" s="101"/>
      <c r="LGV24" s="101"/>
      <c r="LGW24" s="101"/>
      <c r="LGX24" s="101"/>
      <c r="LGY24" s="101"/>
      <c r="LGZ24" s="101"/>
      <c r="LHA24" s="101"/>
      <c r="LHB24" s="101"/>
      <c r="LHC24" s="101"/>
      <c r="LHD24" s="101"/>
      <c r="LHE24" s="101"/>
      <c r="LHF24" s="101"/>
      <c r="LHG24" s="101"/>
      <c r="LHH24" s="101"/>
      <c r="LHI24" s="101"/>
      <c r="LHJ24" s="101"/>
      <c r="LHK24" s="101"/>
      <c r="LHL24" s="101"/>
      <c r="LHM24" s="101"/>
      <c r="LHN24" s="101"/>
      <c r="LHO24" s="101"/>
      <c r="LHP24" s="101"/>
      <c r="LHQ24" s="101"/>
      <c r="LHR24" s="101"/>
      <c r="LHS24" s="101"/>
      <c r="LHT24" s="101"/>
      <c r="LHU24" s="101"/>
      <c r="LHV24" s="101"/>
      <c r="LHW24" s="101"/>
      <c r="LHX24" s="101"/>
      <c r="LHY24" s="101"/>
      <c r="LHZ24" s="101"/>
      <c r="LIA24" s="101"/>
      <c r="LIB24" s="101"/>
      <c r="LIC24" s="101"/>
      <c r="LID24" s="101"/>
      <c r="LIE24" s="101"/>
      <c r="LIF24" s="101"/>
      <c r="LIG24" s="101"/>
      <c r="LIH24" s="101"/>
      <c r="LII24" s="101"/>
      <c r="LIJ24" s="101"/>
      <c r="LIK24" s="101"/>
      <c r="LIL24" s="101"/>
      <c r="LIM24" s="101"/>
      <c r="LIN24" s="101"/>
      <c r="LIO24" s="101"/>
      <c r="LIP24" s="101"/>
      <c r="LIQ24" s="101"/>
      <c r="LIR24" s="101"/>
      <c r="LIS24" s="101"/>
      <c r="LIT24" s="101"/>
      <c r="LIU24" s="101"/>
      <c r="LIV24" s="101"/>
      <c r="LIW24" s="101"/>
      <c r="LIX24" s="101"/>
      <c r="LIY24" s="101"/>
      <c r="LIZ24" s="101"/>
      <c r="LJA24" s="101"/>
      <c r="LJB24" s="101"/>
      <c r="LJC24" s="101"/>
      <c r="LJD24" s="101"/>
      <c r="LJE24" s="101"/>
      <c r="LJF24" s="101"/>
      <c r="LJG24" s="101"/>
      <c r="LJH24" s="101"/>
      <c r="LJI24" s="101"/>
      <c r="LJJ24" s="101"/>
      <c r="LJK24" s="101"/>
      <c r="LJL24" s="101"/>
      <c r="LJM24" s="101"/>
      <c r="LJN24" s="101"/>
      <c r="LJO24" s="101"/>
      <c r="LJP24" s="101"/>
      <c r="LJQ24" s="101"/>
      <c r="LJR24" s="101"/>
      <c r="LJS24" s="101"/>
      <c r="LJT24" s="101"/>
      <c r="LJU24" s="101"/>
      <c r="LJV24" s="101"/>
      <c r="LJW24" s="101"/>
      <c r="LJX24" s="101"/>
      <c r="LJY24" s="101"/>
      <c r="LJZ24" s="101"/>
      <c r="LKA24" s="101"/>
      <c r="LKB24" s="101"/>
      <c r="LKC24" s="101"/>
      <c r="LKD24" s="101"/>
      <c r="LKE24" s="101"/>
      <c r="LKF24" s="101"/>
      <c r="LKG24" s="101"/>
      <c r="LKH24" s="101"/>
      <c r="LKI24" s="101"/>
      <c r="LKJ24" s="101"/>
      <c r="LKK24" s="101"/>
      <c r="LKL24" s="101"/>
      <c r="LKM24" s="101"/>
      <c r="LKN24" s="101"/>
      <c r="LKO24" s="101"/>
      <c r="LKP24" s="101"/>
      <c r="LKQ24" s="101"/>
      <c r="LKR24" s="101"/>
      <c r="LKS24" s="101"/>
      <c r="LKT24" s="101"/>
      <c r="LKU24" s="101"/>
      <c r="LKV24" s="101"/>
      <c r="LKW24" s="101"/>
      <c r="LKX24" s="101"/>
      <c r="LKY24" s="101"/>
      <c r="LKZ24" s="101"/>
      <c r="LLA24" s="101"/>
      <c r="LLB24" s="101"/>
      <c r="LLC24" s="101"/>
      <c r="LLD24" s="101"/>
      <c r="LLE24" s="101"/>
      <c r="LLF24" s="101"/>
      <c r="LLG24" s="101"/>
      <c r="LLH24" s="101"/>
      <c r="LLI24" s="101"/>
      <c r="LLJ24" s="101"/>
      <c r="LLK24" s="101"/>
      <c r="LLL24" s="101"/>
      <c r="LLM24" s="101"/>
      <c r="LLN24" s="101"/>
      <c r="LLO24" s="101"/>
      <c r="LLP24" s="101"/>
      <c r="LLQ24" s="101"/>
      <c r="LLR24" s="101"/>
      <c r="LLS24" s="101"/>
      <c r="LLT24" s="101"/>
      <c r="LLU24" s="101"/>
      <c r="LLV24" s="101"/>
      <c r="LLW24" s="101"/>
      <c r="LLX24" s="101"/>
      <c r="LLY24" s="101"/>
      <c r="LLZ24" s="101"/>
      <c r="LMA24" s="101"/>
      <c r="LMB24" s="101"/>
      <c r="LMC24" s="101"/>
      <c r="LMD24" s="101"/>
      <c r="LME24" s="101"/>
      <c r="LMF24" s="101"/>
      <c r="LMG24" s="101"/>
      <c r="LMH24" s="101"/>
      <c r="LMI24" s="101"/>
      <c r="LMJ24" s="101"/>
      <c r="LMK24" s="101"/>
      <c r="LML24" s="101"/>
      <c r="LMM24" s="101"/>
      <c r="LMN24" s="101"/>
      <c r="LMO24" s="101"/>
      <c r="LMP24" s="101"/>
      <c r="LMQ24" s="101"/>
      <c r="LMR24" s="101"/>
      <c r="LMS24" s="101"/>
      <c r="LMT24" s="101"/>
      <c r="LMU24" s="101"/>
      <c r="LMV24" s="101"/>
      <c r="LMW24" s="101"/>
      <c r="LMX24" s="101"/>
      <c r="LMY24" s="101"/>
      <c r="LMZ24" s="101"/>
      <c r="LNA24" s="101"/>
      <c r="LNB24" s="101"/>
      <c r="LNC24" s="101"/>
      <c r="LND24" s="101"/>
      <c r="LNE24" s="101"/>
      <c r="LNF24" s="101"/>
      <c r="LNG24" s="101"/>
      <c r="LNH24" s="101"/>
      <c r="LNI24" s="101"/>
      <c r="LNJ24" s="101"/>
      <c r="LNK24" s="101"/>
      <c r="LNL24" s="101"/>
      <c r="LNM24" s="101"/>
      <c r="LNN24" s="101"/>
      <c r="LNO24" s="101"/>
      <c r="LNP24" s="101"/>
      <c r="LNQ24" s="101"/>
      <c r="LNR24" s="101"/>
      <c r="LNS24" s="101"/>
      <c r="LNT24" s="101"/>
      <c r="LNU24" s="101"/>
      <c r="LNV24" s="101"/>
      <c r="LNW24" s="101"/>
      <c r="LNX24" s="101"/>
      <c r="LNY24" s="101"/>
      <c r="LNZ24" s="101"/>
      <c r="LOA24" s="101"/>
      <c r="LOB24" s="101"/>
      <c r="LOC24" s="101"/>
      <c r="LOD24" s="101"/>
      <c r="LOE24" s="101"/>
      <c r="LOF24" s="101"/>
      <c r="LOG24" s="101"/>
      <c r="LOH24" s="101"/>
      <c r="LOI24" s="101"/>
      <c r="LOJ24" s="101"/>
      <c r="LOK24" s="101"/>
      <c r="LOL24" s="101"/>
      <c r="LOM24" s="101"/>
      <c r="LON24" s="101"/>
      <c r="LOO24" s="101"/>
      <c r="LOP24" s="101"/>
      <c r="LOQ24" s="101"/>
      <c r="LOR24" s="101"/>
      <c r="LOS24" s="101"/>
      <c r="LOT24" s="101"/>
      <c r="LOU24" s="101"/>
      <c r="LOV24" s="101"/>
      <c r="LOW24" s="101"/>
      <c r="LOX24" s="101"/>
      <c r="LOY24" s="101"/>
      <c r="LOZ24" s="101"/>
      <c r="LPA24" s="101"/>
      <c r="LPB24" s="101"/>
      <c r="LPC24" s="101"/>
      <c r="LPD24" s="101"/>
      <c r="LPE24" s="101"/>
      <c r="LPF24" s="101"/>
      <c r="LPG24" s="101"/>
      <c r="LPH24" s="101"/>
      <c r="LPI24" s="101"/>
      <c r="LPJ24" s="101"/>
      <c r="LPK24" s="101"/>
      <c r="LPL24" s="101"/>
      <c r="LPM24" s="101"/>
      <c r="LPN24" s="101"/>
      <c r="LPO24" s="101"/>
      <c r="LPP24" s="101"/>
      <c r="LPQ24" s="101"/>
      <c r="LPR24" s="101"/>
      <c r="LPS24" s="101"/>
      <c r="LPT24" s="101"/>
      <c r="LPU24" s="101"/>
      <c r="LPV24" s="101"/>
      <c r="LPW24" s="101"/>
      <c r="LPX24" s="101"/>
      <c r="LPY24" s="101"/>
      <c r="LPZ24" s="101"/>
      <c r="LQA24" s="101"/>
      <c r="LQB24" s="101"/>
      <c r="LQC24" s="101"/>
      <c r="LQD24" s="101"/>
      <c r="LQE24" s="101"/>
      <c r="LQF24" s="101"/>
      <c r="LQG24" s="101"/>
      <c r="LQH24" s="101"/>
      <c r="LQI24" s="101"/>
      <c r="LQJ24" s="101"/>
      <c r="LQK24" s="101"/>
      <c r="LQL24" s="101"/>
      <c r="LQM24" s="101"/>
      <c r="LQN24" s="101"/>
      <c r="LQO24" s="101"/>
      <c r="LQP24" s="101"/>
      <c r="LQQ24" s="101"/>
      <c r="LQR24" s="101"/>
      <c r="LQS24" s="101"/>
      <c r="LQT24" s="101"/>
      <c r="LQU24" s="101"/>
      <c r="LQV24" s="101"/>
      <c r="LQW24" s="101"/>
      <c r="LQX24" s="101"/>
      <c r="LQY24" s="101"/>
      <c r="LQZ24" s="101"/>
      <c r="LRA24" s="101"/>
      <c r="LRB24" s="101"/>
      <c r="LRC24" s="101"/>
      <c r="LRD24" s="101"/>
      <c r="LRE24" s="101"/>
      <c r="LRF24" s="101"/>
      <c r="LRG24" s="101"/>
      <c r="LRH24" s="101"/>
      <c r="LRI24" s="101"/>
      <c r="LRJ24" s="101"/>
      <c r="LRK24" s="101"/>
      <c r="LRL24" s="101"/>
      <c r="LRM24" s="101"/>
      <c r="LRN24" s="101"/>
      <c r="LRO24" s="101"/>
      <c r="LRP24" s="101"/>
      <c r="LRQ24" s="101"/>
      <c r="LRR24" s="101"/>
      <c r="LRS24" s="101"/>
      <c r="LRT24" s="101"/>
      <c r="LRU24" s="101"/>
      <c r="LRV24" s="101"/>
      <c r="LRW24" s="101"/>
      <c r="LRX24" s="101"/>
      <c r="LRY24" s="101"/>
      <c r="LRZ24" s="101"/>
      <c r="LSA24" s="101"/>
      <c r="LSB24" s="101"/>
      <c r="LSC24" s="101"/>
      <c r="LSD24" s="101"/>
      <c r="LSE24" s="101"/>
      <c r="LSF24" s="101"/>
      <c r="LSG24" s="101"/>
      <c r="LSH24" s="101"/>
      <c r="LSI24" s="101"/>
      <c r="LSJ24" s="101"/>
      <c r="LSK24" s="101"/>
      <c r="LSL24" s="101"/>
      <c r="LSM24" s="101"/>
      <c r="LSN24" s="101"/>
      <c r="LSO24" s="101"/>
      <c r="LSP24" s="101"/>
      <c r="LSQ24" s="101"/>
      <c r="LSR24" s="101"/>
      <c r="LSS24" s="101"/>
      <c r="LST24" s="101"/>
      <c r="LSU24" s="101"/>
      <c r="LSV24" s="101"/>
      <c r="LSW24" s="101"/>
      <c r="LSX24" s="101"/>
      <c r="LSY24" s="101"/>
      <c r="LSZ24" s="101"/>
      <c r="LTA24" s="101"/>
      <c r="LTB24" s="101"/>
      <c r="LTC24" s="101"/>
      <c r="LTD24" s="101"/>
      <c r="LTE24" s="101"/>
      <c r="LTF24" s="101"/>
      <c r="LTG24" s="101"/>
      <c r="LTH24" s="101"/>
      <c r="LTI24" s="101"/>
      <c r="LTJ24" s="101"/>
      <c r="LTK24" s="101"/>
      <c r="LTL24" s="101"/>
      <c r="LTM24" s="101"/>
      <c r="LTN24" s="101"/>
      <c r="LTO24" s="101"/>
      <c r="LTP24" s="101"/>
      <c r="LTQ24" s="101"/>
      <c r="LTR24" s="101"/>
      <c r="LTS24" s="101"/>
      <c r="LTT24" s="101"/>
      <c r="LTU24" s="101"/>
      <c r="LTV24" s="101"/>
      <c r="LTW24" s="101"/>
      <c r="LTX24" s="101"/>
      <c r="LTY24" s="101"/>
      <c r="LTZ24" s="101"/>
      <c r="LUA24" s="101"/>
      <c r="LUB24" s="101"/>
      <c r="LUC24" s="101"/>
      <c r="LUD24" s="101"/>
      <c r="LUE24" s="101"/>
      <c r="LUF24" s="101"/>
      <c r="LUG24" s="101"/>
      <c r="LUH24" s="101"/>
      <c r="LUI24" s="101"/>
      <c r="LUJ24" s="101"/>
      <c r="LUK24" s="101"/>
      <c r="LUL24" s="101"/>
      <c r="LUM24" s="101"/>
      <c r="LUN24" s="101"/>
      <c r="LUO24" s="101"/>
      <c r="LUP24" s="101"/>
      <c r="LUQ24" s="101"/>
      <c r="LUR24" s="101"/>
      <c r="LUS24" s="101"/>
      <c r="LUT24" s="101"/>
      <c r="LUU24" s="101"/>
      <c r="LUV24" s="101"/>
      <c r="LUW24" s="101"/>
      <c r="LUX24" s="101"/>
      <c r="LUY24" s="101"/>
      <c r="LUZ24" s="101"/>
      <c r="LVA24" s="101"/>
      <c r="LVB24" s="101"/>
      <c r="LVC24" s="101"/>
      <c r="LVD24" s="101"/>
      <c r="LVE24" s="101"/>
      <c r="LVF24" s="101"/>
      <c r="LVG24" s="101"/>
      <c r="LVH24" s="101"/>
      <c r="LVI24" s="101"/>
      <c r="LVJ24" s="101"/>
      <c r="LVK24" s="101"/>
      <c r="LVL24" s="101"/>
      <c r="LVM24" s="101"/>
      <c r="LVN24" s="101"/>
      <c r="LVO24" s="101"/>
      <c r="LVP24" s="101"/>
      <c r="LVQ24" s="101"/>
      <c r="LVR24" s="101"/>
      <c r="LVS24" s="101"/>
      <c r="LVT24" s="101"/>
      <c r="LVU24" s="101"/>
      <c r="LVV24" s="101"/>
      <c r="LVW24" s="101"/>
      <c r="LVX24" s="101"/>
      <c r="LVY24" s="101"/>
      <c r="LVZ24" s="101"/>
      <c r="LWA24" s="101"/>
      <c r="LWB24" s="101"/>
      <c r="LWC24" s="101"/>
      <c r="LWD24" s="101"/>
      <c r="LWE24" s="101"/>
      <c r="LWF24" s="101"/>
      <c r="LWG24" s="101"/>
      <c r="LWH24" s="101"/>
      <c r="LWI24" s="101"/>
      <c r="LWJ24" s="101"/>
      <c r="LWK24" s="101"/>
      <c r="LWL24" s="101"/>
      <c r="LWM24" s="101"/>
      <c r="LWN24" s="101"/>
      <c r="LWO24" s="101"/>
      <c r="LWP24" s="101"/>
      <c r="LWQ24" s="101"/>
      <c r="LWR24" s="101"/>
      <c r="LWS24" s="101"/>
      <c r="LWT24" s="101"/>
      <c r="LWU24" s="101"/>
      <c r="LWV24" s="101"/>
      <c r="LWW24" s="101"/>
      <c r="LWX24" s="101"/>
      <c r="LWY24" s="101"/>
      <c r="LWZ24" s="101"/>
      <c r="LXA24" s="101"/>
      <c r="LXB24" s="101"/>
      <c r="LXC24" s="101"/>
      <c r="LXD24" s="101"/>
      <c r="LXE24" s="101"/>
      <c r="LXF24" s="101"/>
      <c r="LXG24" s="101"/>
      <c r="LXH24" s="101"/>
      <c r="LXI24" s="101"/>
      <c r="LXJ24" s="101"/>
      <c r="LXK24" s="101"/>
      <c r="LXL24" s="101"/>
      <c r="LXM24" s="101"/>
      <c r="LXN24" s="101"/>
      <c r="LXO24" s="101"/>
      <c r="LXP24" s="101"/>
      <c r="LXQ24" s="101"/>
      <c r="LXR24" s="101"/>
      <c r="LXS24" s="101"/>
      <c r="LXT24" s="101"/>
      <c r="LXU24" s="101"/>
      <c r="LXV24" s="101"/>
      <c r="LXW24" s="101"/>
      <c r="LXX24" s="101"/>
      <c r="LXY24" s="101"/>
      <c r="LXZ24" s="101"/>
      <c r="LYA24" s="101"/>
      <c r="LYB24" s="101"/>
      <c r="LYC24" s="101"/>
      <c r="LYD24" s="101"/>
      <c r="LYE24" s="101"/>
      <c r="LYF24" s="101"/>
      <c r="LYG24" s="101"/>
      <c r="LYH24" s="101"/>
      <c r="LYI24" s="101"/>
      <c r="LYJ24" s="101"/>
      <c r="LYK24" s="101"/>
      <c r="LYL24" s="101"/>
      <c r="LYM24" s="101"/>
      <c r="LYN24" s="101"/>
      <c r="LYO24" s="101"/>
      <c r="LYP24" s="101"/>
      <c r="LYQ24" s="101"/>
      <c r="LYR24" s="101"/>
      <c r="LYS24" s="101"/>
      <c r="LYT24" s="101"/>
      <c r="LYU24" s="101"/>
      <c r="LYV24" s="101"/>
      <c r="LYW24" s="101"/>
      <c r="LYX24" s="101"/>
      <c r="LYY24" s="101"/>
      <c r="LYZ24" s="101"/>
      <c r="LZA24" s="101"/>
      <c r="LZB24" s="101"/>
      <c r="LZC24" s="101"/>
      <c r="LZD24" s="101"/>
      <c r="LZE24" s="101"/>
      <c r="LZF24" s="101"/>
      <c r="LZG24" s="101"/>
      <c r="LZH24" s="101"/>
      <c r="LZI24" s="101"/>
      <c r="LZJ24" s="101"/>
      <c r="LZK24" s="101"/>
      <c r="LZL24" s="101"/>
      <c r="LZM24" s="101"/>
      <c r="LZN24" s="101"/>
      <c r="LZO24" s="101"/>
      <c r="LZP24" s="101"/>
      <c r="LZQ24" s="101"/>
      <c r="LZR24" s="101"/>
      <c r="LZS24" s="101"/>
      <c r="LZT24" s="101"/>
      <c r="LZU24" s="101"/>
      <c r="LZV24" s="101"/>
      <c r="LZW24" s="101"/>
      <c r="LZX24" s="101"/>
      <c r="LZY24" s="101"/>
      <c r="LZZ24" s="101"/>
      <c r="MAA24" s="101"/>
      <c r="MAB24" s="101"/>
      <c r="MAC24" s="101"/>
      <c r="MAD24" s="101"/>
      <c r="MAE24" s="101"/>
      <c r="MAF24" s="101"/>
      <c r="MAG24" s="101"/>
      <c r="MAH24" s="101"/>
      <c r="MAI24" s="101"/>
      <c r="MAJ24" s="101"/>
      <c r="MAK24" s="101"/>
      <c r="MAL24" s="101"/>
      <c r="MAM24" s="101"/>
      <c r="MAN24" s="101"/>
      <c r="MAO24" s="101"/>
      <c r="MAP24" s="101"/>
      <c r="MAQ24" s="101"/>
      <c r="MAR24" s="101"/>
      <c r="MAS24" s="101"/>
      <c r="MAT24" s="101"/>
      <c r="MAU24" s="101"/>
      <c r="MAV24" s="101"/>
      <c r="MAW24" s="101"/>
      <c r="MAX24" s="101"/>
      <c r="MAY24" s="101"/>
      <c r="MAZ24" s="101"/>
      <c r="MBA24" s="101"/>
      <c r="MBB24" s="101"/>
      <c r="MBC24" s="101"/>
      <c r="MBD24" s="101"/>
      <c r="MBE24" s="101"/>
      <c r="MBF24" s="101"/>
      <c r="MBG24" s="101"/>
      <c r="MBH24" s="101"/>
      <c r="MBI24" s="101"/>
      <c r="MBJ24" s="101"/>
      <c r="MBK24" s="101"/>
      <c r="MBL24" s="101"/>
      <c r="MBM24" s="101"/>
      <c r="MBN24" s="101"/>
      <c r="MBO24" s="101"/>
      <c r="MBP24" s="101"/>
      <c r="MBQ24" s="101"/>
      <c r="MBR24" s="101"/>
      <c r="MBS24" s="101"/>
      <c r="MBT24" s="101"/>
      <c r="MBU24" s="101"/>
      <c r="MBV24" s="101"/>
      <c r="MBW24" s="101"/>
      <c r="MBX24" s="101"/>
      <c r="MBY24" s="101"/>
      <c r="MBZ24" s="101"/>
      <c r="MCA24" s="101"/>
      <c r="MCB24" s="101"/>
      <c r="MCC24" s="101"/>
      <c r="MCD24" s="101"/>
      <c r="MCE24" s="101"/>
      <c r="MCF24" s="101"/>
      <c r="MCG24" s="101"/>
      <c r="MCH24" s="101"/>
      <c r="MCI24" s="101"/>
      <c r="MCJ24" s="101"/>
      <c r="MCK24" s="101"/>
      <c r="MCL24" s="101"/>
      <c r="MCM24" s="101"/>
      <c r="MCN24" s="101"/>
      <c r="MCO24" s="101"/>
      <c r="MCP24" s="101"/>
      <c r="MCQ24" s="101"/>
      <c r="MCR24" s="101"/>
      <c r="MCS24" s="101"/>
      <c r="MCT24" s="101"/>
      <c r="MCU24" s="101"/>
      <c r="MCV24" s="101"/>
      <c r="MCW24" s="101"/>
      <c r="MCX24" s="101"/>
      <c r="MCY24" s="101"/>
      <c r="MCZ24" s="101"/>
      <c r="MDA24" s="101"/>
      <c r="MDB24" s="101"/>
      <c r="MDC24" s="101"/>
      <c r="MDD24" s="101"/>
      <c r="MDE24" s="101"/>
      <c r="MDF24" s="101"/>
      <c r="MDG24" s="101"/>
      <c r="MDH24" s="101"/>
      <c r="MDI24" s="101"/>
      <c r="MDJ24" s="101"/>
      <c r="MDK24" s="101"/>
      <c r="MDL24" s="101"/>
      <c r="MDM24" s="101"/>
      <c r="MDN24" s="101"/>
      <c r="MDO24" s="101"/>
      <c r="MDP24" s="101"/>
      <c r="MDQ24" s="101"/>
      <c r="MDR24" s="101"/>
      <c r="MDS24" s="101"/>
      <c r="MDT24" s="101"/>
      <c r="MDU24" s="101"/>
      <c r="MDV24" s="101"/>
      <c r="MDW24" s="101"/>
      <c r="MDX24" s="101"/>
      <c r="MDY24" s="101"/>
      <c r="MDZ24" s="101"/>
      <c r="MEA24" s="101"/>
      <c r="MEB24" s="101"/>
      <c r="MEC24" s="101"/>
      <c r="MED24" s="101"/>
      <c r="MEE24" s="101"/>
      <c r="MEF24" s="101"/>
      <c r="MEG24" s="101"/>
      <c r="MEH24" s="101"/>
      <c r="MEI24" s="101"/>
      <c r="MEJ24" s="101"/>
      <c r="MEK24" s="101"/>
      <c r="MEL24" s="101"/>
      <c r="MEM24" s="101"/>
      <c r="MEN24" s="101"/>
      <c r="MEO24" s="101"/>
      <c r="MEP24" s="101"/>
      <c r="MEQ24" s="101"/>
      <c r="MER24" s="101"/>
      <c r="MES24" s="101"/>
      <c r="MET24" s="101"/>
      <c r="MEU24" s="101"/>
      <c r="MEV24" s="101"/>
      <c r="MEW24" s="101"/>
      <c r="MEX24" s="101"/>
      <c r="MEY24" s="101"/>
      <c r="MEZ24" s="101"/>
      <c r="MFA24" s="101"/>
      <c r="MFB24" s="101"/>
      <c r="MFC24" s="101"/>
      <c r="MFD24" s="101"/>
      <c r="MFE24" s="101"/>
      <c r="MFF24" s="101"/>
      <c r="MFG24" s="101"/>
      <c r="MFH24" s="101"/>
      <c r="MFI24" s="101"/>
      <c r="MFJ24" s="101"/>
      <c r="MFK24" s="101"/>
      <c r="MFL24" s="101"/>
      <c r="MFM24" s="101"/>
      <c r="MFN24" s="101"/>
      <c r="MFO24" s="101"/>
      <c r="MFP24" s="101"/>
      <c r="MFQ24" s="101"/>
      <c r="MFR24" s="101"/>
      <c r="MFS24" s="101"/>
      <c r="MFT24" s="101"/>
      <c r="MFU24" s="101"/>
      <c r="MFV24" s="101"/>
      <c r="MFW24" s="101"/>
      <c r="MFX24" s="101"/>
      <c r="MFY24" s="101"/>
      <c r="MFZ24" s="101"/>
      <c r="MGA24" s="101"/>
      <c r="MGB24" s="101"/>
      <c r="MGC24" s="101"/>
      <c r="MGD24" s="101"/>
      <c r="MGE24" s="101"/>
      <c r="MGF24" s="101"/>
      <c r="MGG24" s="101"/>
      <c r="MGH24" s="101"/>
      <c r="MGI24" s="101"/>
      <c r="MGJ24" s="101"/>
      <c r="MGK24" s="101"/>
      <c r="MGL24" s="101"/>
      <c r="MGM24" s="101"/>
      <c r="MGN24" s="101"/>
      <c r="MGO24" s="101"/>
      <c r="MGP24" s="101"/>
      <c r="MGQ24" s="101"/>
      <c r="MGR24" s="101"/>
      <c r="MGS24" s="101"/>
      <c r="MGT24" s="101"/>
      <c r="MGU24" s="101"/>
      <c r="MGV24" s="101"/>
      <c r="MGW24" s="101"/>
      <c r="MGX24" s="101"/>
      <c r="MGY24" s="101"/>
      <c r="MGZ24" s="101"/>
      <c r="MHA24" s="101"/>
      <c r="MHB24" s="101"/>
      <c r="MHC24" s="101"/>
      <c r="MHD24" s="101"/>
      <c r="MHE24" s="101"/>
      <c r="MHF24" s="101"/>
      <c r="MHG24" s="101"/>
      <c r="MHH24" s="101"/>
      <c r="MHI24" s="101"/>
      <c r="MHJ24" s="101"/>
      <c r="MHK24" s="101"/>
      <c r="MHL24" s="101"/>
      <c r="MHM24" s="101"/>
      <c r="MHN24" s="101"/>
      <c r="MHO24" s="101"/>
      <c r="MHP24" s="101"/>
      <c r="MHQ24" s="101"/>
      <c r="MHR24" s="101"/>
      <c r="MHS24" s="101"/>
      <c r="MHT24" s="101"/>
      <c r="MHU24" s="101"/>
      <c r="MHV24" s="101"/>
      <c r="MHW24" s="101"/>
      <c r="MHX24" s="101"/>
      <c r="MHY24" s="101"/>
      <c r="MHZ24" s="101"/>
      <c r="MIA24" s="101"/>
      <c r="MIB24" s="101"/>
      <c r="MIC24" s="101"/>
      <c r="MID24" s="101"/>
      <c r="MIE24" s="101"/>
      <c r="MIF24" s="101"/>
      <c r="MIG24" s="101"/>
      <c r="MIH24" s="101"/>
      <c r="MII24" s="101"/>
      <c r="MIJ24" s="101"/>
      <c r="MIK24" s="101"/>
      <c r="MIL24" s="101"/>
      <c r="MIM24" s="101"/>
      <c r="MIN24" s="101"/>
      <c r="MIO24" s="101"/>
      <c r="MIP24" s="101"/>
      <c r="MIQ24" s="101"/>
      <c r="MIR24" s="101"/>
      <c r="MIS24" s="101"/>
      <c r="MIT24" s="101"/>
      <c r="MIU24" s="101"/>
      <c r="MIV24" s="101"/>
      <c r="MIW24" s="101"/>
      <c r="MIX24" s="101"/>
      <c r="MIY24" s="101"/>
      <c r="MIZ24" s="101"/>
      <c r="MJA24" s="101"/>
      <c r="MJB24" s="101"/>
      <c r="MJC24" s="101"/>
      <c r="MJD24" s="101"/>
      <c r="MJE24" s="101"/>
      <c r="MJF24" s="101"/>
      <c r="MJG24" s="101"/>
      <c r="MJH24" s="101"/>
      <c r="MJI24" s="101"/>
      <c r="MJJ24" s="101"/>
      <c r="MJK24" s="101"/>
      <c r="MJL24" s="101"/>
      <c r="MJM24" s="101"/>
      <c r="MJN24" s="101"/>
      <c r="MJO24" s="101"/>
      <c r="MJP24" s="101"/>
      <c r="MJQ24" s="101"/>
      <c r="MJR24" s="101"/>
      <c r="MJS24" s="101"/>
      <c r="MJT24" s="101"/>
      <c r="MJU24" s="101"/>
      <c r="MJV24" s="101"/>
      <c r="MJW24" s="101"/>
      <c r="MJX24" s="101"/>
      <c r="MJY24" s="101"/>
      <c r="MJZ24" s="101"/>
      <c r="MKA24" s="101"/>
      <c r="MKB24" s="101"/>
      <c r="MKC24" s="101"/>
      <c r="MKD24" s="101"/>
      <c r="MKE24" s="101"/>
      <c r="MKF24" s="101"/>
      <c r="MKG24" s="101"/>
      <c r="MKH24" s="101"/>
      <c r="MKI24" s="101"/>
      <c r="MKJ24" s="101"/>
      <c r="MKK24" s="101"/>
      <c r="MKL24" s="101"/>
      <c r="MKM24" s="101"/>
      <c r="MKN24" s="101"/>
      <c r="MKO24" s="101"/>
      <c r="MKP24" s="101"/>
      <c r="MKQ24" s="101"/>
      <c r="MKR24" s="101"/>
      <c r="MKS24" s="101"/>
      <c r="MKT24" s="101"/>
      <c r="MKU24" s="101"/>
      <c r="MKV24" s="101"/>
      <c r="MKW24" s="101"/>
      <c r="MKX24" s="101"/>
      <c r="MKY24" s="101"/>
      <c r="MKZ24" s="101"/>
      <c r="MLA24" s="101"/>
      <c r="MLB24" s="101"/>
      <c r="MLC24" s="101"/>
      <c r="MLD24" s="101"/>
      <c r="MLE24" s="101"/>
      <c r="MLF24" s="101"/>
      <c r="MLG24" s="101"/>
      <c r="MLH24" s="101"/>
      <c r="MLI24" s="101"/>
      <c r="MLJ24" s="101"/>
      <c r="MLK24" s="101"/>
      <c r="MLL24" s="101"/>
      <c r="MLM24" s="101"/>
      <c r="MLN24" s="101"/>
      <c r="MLO24" s="101"/>
      <c r="MLP24" s="101"/>
      <c r="MLQ24" s="101"/>
      <c r="MLR24" s="101"/>
      <c r="MLS24" s="101"/>
      <c r="MLT24" s="101"/>
      <c r="MLU24" s="101"/>
      <c r="MLV24" s="101"/>
      <c r="MLW24" s="101"/>
      <c r="MLX24" s="101"/>
      <c r="MLY24" s="101"/>
      <c r="MLZ24" s="101"/>
      <c r="MMA24" s="101"/>
      <c r="MMB24" s="101"/>
      <c r="MMC24" s="101"/>
      <c r="MMD24" s="101"/>
      <c r="MME24" s="101"/>
      <c r="MMF24" s="101"/>
      <c r="MMG24" s="101"/>
      <c r="MMH24" s="101"/>
      <c r="MMI24" s="101"/>
      <c r="MMJ24" s="101"/>
      <c r="MMK24" s="101"/>
      <c r="MML24" s="101"/>
      <c r="MMM24" s="101"/>
      <c r="MMN24" s="101"/>
      <c r="MMO24" s="101"/>
      <c r="MMP24" s="101"/>
      <c r="MMQ24" s="101"/>
      <c r="MMR24" s="101"/>
      <c r="MMS24" s="101"/>
      <c r="MMT24" s="101"/>
      <c r="MMU24" s="101"/>
      <c r="MMV24" s="101"/>
      <c r="MMW24" s="101"/>
      <c r="MMX24" s="101"/>
      <c r="MMY24" s="101"/>
      <c r="MMZ24" s="101"/>
      <c r="MNA24" s="101"/>
      <c r="MNB24" s="101"/>
      <c r="MNC24" s="101"/>
      <c r="MND24" s="101"/>
      <c r="MNE24" s="101"/>
      <c r="MNF24" s="101"/>
      <c r="MNG24" s="101"/>
      <c r="MNH24" s="101"/>
      <c r="MNI24" s="101"/>
      <c r="MNJ24" s="101"/>
      <c r="MNK24" s="101"/>
      <c r="MNL24" s="101"/>
      <c r="MNM24" s="101"/>
      <c r="MNN24" s="101"/>
      <c r="MNO24" s="101"/>
      <c r="MNP24" s="101"/>
      <c r="MNQ24" s="101"/>
      <c r="MNR24" s="101"/>
      <c r="MNS24" s="101"/>
      <c r="MNT24" s="101"/>
      <c r="MNU24" s="101"/>
      <c r="MNV24" s="101"/>
      <c r="MNW24" s="101"/>
      <c r="MNX24" s="101"/>
      <c r="MNY24" s="101"/>
      <c r="MNZ24" s="101"/>
      <c r="MOA24" s="101"/>
      <c r="MOB24" s="101"/>
      <c r="MOC24" s="101"/>
      <c r="MOD24" s="101"/>
      <c r="MOE24" s="101"/>
      <c r="MOF24" s="101"/>
      <c r="MOG24" s="101"/>
      <c r="MOH24" s="101"/>
      <c r="MOI24" s="101"/>
      <c r="MOJ24" s="101"/>
      <c r="MOK24" s="101"/>
      <c r="MOL24" s="101"/>
      <c r="MOM24" s="101"/>
      <c r="MON24" s="101"/>
      <c r="MOO24" s="101"/>
      <c r="MOP24" s="101"/>
      <c r="MOQ24" s="101"/>
      <c r="MOR24" s="101"/>
      <c r="MOS24" s="101"/>
      <c r="MOT24" s="101"/>
      <c r="MOU24" s="101"/>
      <c r="MOV24" s="101"/>
      <c r="MOW24" s="101"/>
      <c r="MOX24" s="101"/>
      <c r="MOY24" s="101"/>
      <c r="MOZ24" s="101"/>
      <c r="MPA24" s="101"/>
      <c r="MPB24" s="101"/>
      <c r="MPC24" s="101"/>
      <c r="MPD24" s="101"/>
      <c r="MPE24" s="101"/>
      <c r="MPF24" s="101"/>
      <c r="MPG24" s="101"/>
      <c r="MPH24" s="101"/>
      <c r="MPI24" s="101"/>
      <c r="MPJ24" s="101"/>
      <c r="MPK24" s="101"/>
      <c r="MPL24" s="101"/>
      <c r="MPM24" s="101"/>
      <c r="MPN24" s="101"/>
      <c r="MPO24" s="101"/>
      <c r="MPP24" s="101"/>
      <c r="MPQ24" s="101"/>
      <c r="MPR24" s="101"/>
      <c r="MPS24" s="101"/>
      <c r="MPT24" s="101"/>
      <c r="MPU24" s="101"/>
      <c r="MPV24" s="101"/>
      <c r="MPW24" s="101"/>
      <c r="MPX24" s="101"/>
      <c r="MPY24" s="101"/>
      <c r="MPZ24" s="101"/>
      <c r="MQA24" s="101"/>
      <c r="MQB24" s="101"/>
      <c r="MQC24" s="101"/>
      <c r="MQD24" s="101"/>
      <c r="MQE24" s="101"/>
      <c r="MQF24" s="101"/>
      <c r="MQG24" s="101"/>
      <c r="MQH24" s="101"/>
      <c r="MQI24" s="101"/>
      <c r="MQJ24" s="101"/>
      <c r="MQK24" s="101"/>
      <c r="MQL24" s="101"/>
      <c r="MQM24" s="101"/>
      <c r="MQN24" s="101"/>
      <c r="MQO24" s="101"/>
      <c r="MQP24" s="101"/>
      <c r="MQQ24" s="101"/>
      <c r="MQR24" s="101"/>
      <c r="MQS24" s="101"/>
      <c r="MQT24" s="101"/>
      <c r="MQU24" s="101"/>
      <c r="MQV24" s="101"/>
      <c r="MQW24" s="101"/>
      <c r="MQX24" s="101"/>
      <c r="MQY24" s="101"/>
      <c r="MQZ24" s="101"/>
      <c r="MRA24" s="101"/>
      <c r="MRB24" s="101"/>
      <c r="MRC24" s="101"/>
      <c r="MRD24" s="101"/>
      <c r="MRE24" s="101"/>
      <c r="MRF24" s="101"/>
      <c r="MRG24" s="101"/>
      <c r="MRH24" s="101"/>
      <c r="MRI24" s="101"/>
      <c r="MRJ24" s="101"/>
      <c r="MRK24" s="101"/>
      <c r="MRL24" s="101"/>
      <c r="MRM24" s="101"/>
      <c r="MRN24" s="101"/>
      <c r="MRO24" s="101"/>
      <c r="MRP24" s="101"/>
      <c r="MRQ24" s="101"/>
      <c r="MRR24" s="101"/>
      <c r="MRS24" s="101"/>
      <c r="MRT24" s="101"/>
      <c r="MRU24" s="101"/>
      <c r="MRV24" s="101"/>
      <c r="MRW24" s="101"/>
      <c r="MRX24" s="101"/>
      <c r="MRY24" s="101"/>
      <c r="MRZ24" s="101"/>
      <c r="MSA24" s="101"/>
      <c r="MSB24" s="101"/>
      <c r="MSC24" s="101"/>
      <c r="MSD24" s="101"/>
      <c r="MSE24" s="101"/>
      <c r="MSF24" s="101"/>
      <c r="MSG24" s="101"/>
      <c r="MSH24" s="101"/>
      <c r="MSI24" s="101"/>
      <c r="MSJ24" s="101"/>
      <c r="MSK24" s="101"/>
      <c r="MSL24" s="101"/>
      <c r="MSM24" s="101"/>
      <c r="MSN24" s="101"/>
      <c r="MSO24" s="101"/>
      <c r="MSP24" s="101"/>
      <c r="MSQ24" s="101"/>
      <c r="MSR24" s="101"/>
      <c r="MSS24" s="101"/>
      <c r="MST24" s="101"/>
      <c r="MSU24" s="101"/>
      <c r="MSV24" s="101"/>
      <c r="MSW24" s="101"/>
      <c r="MSX24" s="101"/>
      <c r="MSY24" s="101"/>
      <c r="MSZ24" s="101"/>
      <c r="MTA24" s="101"/>
      <c r="MTB24" s="101"/>
      <c r="MTC24" s="101"/>
      <c r="MTD24" s="101"/>
      <c r="MTE24" s="101"/>
      <c r="MTF24" s="101"/>
      <c r="MTG24" s="101"/>
      <c r="MTH24" s="101"/>
      <c r="MTI24" s="101"/>
      <c r="MTJ24" s="101"/>
      <c r="MTK24" s="101"/>
      <c r="MTL24" s="101"/>
      <c r="MTM24" s="101"/>
      <c r="MTN24" s="101"/>
      <c r="MTO24" s="101"/>
      <c r="MTP24" s="101"/>
      <c r="MTQ24" s="101"/>
      <c r="MTR24" s="101"/>
      <c r="MTS24" s="101"/>
      <c r="MTT24" s="101"/>
      <c r="MTU24" s="101"/>
      <c r="MTV24" s="101"/>
      <c r="MTW24" s="101"/>
      <c r="MTX24" s="101"/>
      <c r="MTY24" s="101"/>
      <c r="MTZ24" s="101"/>
      <c r="MUA24" s="101"/>
      <c r="MUB24" s="101"/>
      <c r="MUC24" s="101"/>
      <c r="MUD24" s="101"/>
      <c r="MUE24" s="101"/>
      <c r="MUF24" s="101"/>
      <c r="MUG24" s="101"/>
      <c r="MUH24" s="101"/>
      <c r="MUI24" s="101"/>
      <c r="MUJ24" s="101"/>
      <c r="MUK24" s="101"/>
      <c r="MUL24" s="101"/>
      <c r="MUM24" s="101"/>
      <c r="MUN24" s="101"/>
      <c r="MUO24" s="101"/>
      <c r="MUP24" s="101"/>
      <c r="MUQ24" s="101"/>
      <c r="MUR24" s="101"/>
      <c r="MUS24" s="101"/>
      <c r="MUT24" s="101"/>
      <c r="MUU24" s="101"/>
      <c r="MUV24" s="101"/>
      <c r="MUW24" s="101"/>
      <c r="MUX24" s="101"/>
      <c r="MUY24" s="101"/>
      <c r="MUZ24" s="101"/>
      <c r="MVA24" s="101"/>
      <c r="MVB24" s="101"/>
      <c r="MVC24" s="101"/>
      <c r="MVD24" s="101"/>
      <c r="MVE24" s="101"/>
      <c r="MVF24" s="101"/>
      <c r="MVG24" s="101"/>
      <c r="MVH24" s="101"/>
      <c r="MVI24" s="101"/>
      <c r="MVJ24" s="101"/>
      <c r="MVK24" s="101"/>
      <c r="MVL24" s="101"/>
      <c r="MVM24" s="101"/>
      <c r="MVN24" s="101"/>
      <c r="MVO24" s="101"/>
      <c r="MVP24" s="101"/>
      <c r="MVQ24" s="101"/>
      <c r="MVR24" s="101"/>
      <c r="MVS24" s="101"/>
      <c r="MVT24" s="101"/>
      <c r="MVU24" s="101"/>
      <c r="MVV24" s="101"/>
      <c r="MVW24" s="101"/>
      <c r="MVX24" s="101"/>
      <c r="MVY24" s="101"/>
      <c r="MVZ24" s="101"/>
      <c r="MWA24" s="101"/>
      <c r="MWB24" s="101"/>
      <c r="MWC24" s="101"/>
      <c r="MWD24" s="101"/>
      <c r="MWE24" s="101"/>
      <c r="MWF24" s="101"/>
      <c r="MWG24" s="101"/>
      <c r="MWH24" s="101"/>
      <c r="MWI24" s="101"/>
      <c r="MWJ24" s="101"/>
      <c r="MWK24" s="101"/>
      <c r="MWL24" s="101"/>
      <c r="MWM24" s="101"/>
      <c r="MWN24" s="101"/>
      <c r="MWO24" s="101"/>
      <c r="MWP24" s="101"/>
      <c r="MWQ24" s="101"/>
      <c r="MWR24" s="101"/>
      <c r="MWS24" s="101"/>
      <c r="MWT24" s="101"/>
      <c r="MWU24" s="101"/>
      <c r="MWV24" s="101"/>
      <c r="MWW24" s="101"/>
      <c r="MWX24" s="101"/>
      <c r="MWY24" s="101"/>
      <c r="MWZ24" s="101"/>
      <c r="MXA24" s="101"/>
      <c r="MXB24" s="101"/>
      <c r="MXC24" s="101"/>
      <c r="MXD24" s="101"/>
      <c r="MXE24" s="101"/>
      <c r="MXF24" s="101"/>
      <c r="MXG24" s="101"/>
      <c r="MXH24" s="101"/>
      <c r="MXI24" s="101"/>
      <c r="MXJ24" s="101"/>
      <c r="MXK24" s="101"/>
      <c r="MXL24" s="101"/>
      <c r="MXM24" s="101"/>
      <c r="MXN24" s="101"/>
      <c r="MXO24" s="101"/>
      <c r="MXP24" s="101"/>
      <c r="MXQ24" s="101"/>
      <c r="MXR24" s="101"/>
      <c r="MXS24" s="101"/>
      <c r="MXT24" s="101"/>
      <c r="MXU24" s="101"/>
      <c r="MXV24" s="101"/>
      <c r="MXW24" s="101"/>
      <c r="MXX24" s="101"/>
      <c r="MXY24" s="101"/>
      <c r="MXZ24" s="101"/>
      <c r="MYA24" s="101"/>
      <c r="MYB24" s="101"/>
      <c r="MYC24" s="101"/>
      <c r="MYD24" s="101"/>
      <c r="MYE24" s="101"/>
      <c r="MYF24" s="101"/>
      <c r="MYG24" s="101"/>
      <c r="MYH24" s="101"/>
      <c r="MYI24" s="101"/>
      <c r="MYJ24" s="101"/>
      <c r="MYK24" s="101"/>
      <c r="MYL24" s="101"/>
      <c r="MYM24" s="101"/>
      <c r="MYN24" s="101"/>
      <c r="MYO24" s="101"/>
      <c r="MYP24" s="101"/>
      <c r="MYQ24" s="101"/>
      <c r="MYR24" s="101"/>
      <c r="MYS24" s="101"/>
      <c r="MYT24" s="101"/>
      <c r="MYU24" s="101"/>
      <c r="MYV24" s="101"/>
      <c r="MYW24" s="101"/>
      <c r="MYX24" s="101"/>
      <c r="MYY24" s="101"/>
      <c r="MYZ24" s="101"/>
      <c r="MZA24" s="101"/>
      <c r="MZB24" s="101"/>
      <c r="MZC24" s="101"/>
      <c r="MZD24" s="101"/>
      <c r="MZE24" s="101"/>
      <c r="MZF24" s="101"/>
      <c r="MZG24" s="101"/>
      <c r="MZH24" s="101"/>
      <c r="MZI24" s="101"/>
      <c r="MZJ24" s="101"/>
      <c r="MZK24" s="101"/>
      <c r="MZL24" s="101"/>
      <c r="MZM24" s="101"/>
      <c r="MZN24" s="101"/>
      <c r="MZO24" s="101"/>
      <c r="MZP24" s="101"/>
      <c r="MZQ24" s="101"/>
      <c r="MZR24" s="101"/>
      <c r="MZS24" s="101"/>
      <c r="MZT24" s="101"/>
      <c r="MZU24" s="101"/>
      <c r="MZV24" s="101"/>
      <c r="MZW24" s="101"/>
      <c r="MZX24" s="101"/>
      <c r="MZY24" s="101"/>
      <c r="MZZ24" s="101"/>
      <c r="NAA24" s="101"/>
      <c r="NAB24" s="101"/>
      <c r="NAC24" s="101"/>
      <c r="NAD24" s="101"/>
      <c r="NAE24" s="101"/>
      <c r="NAF24" s="101"/>
      <c r="NAG24" s="101"/>
      <c r="NAH24" s="101"/>
      <c r="NAI24" s="101"/>
      <c r="NAJ24" s="101"/>
      <c r="NAK24" s="101"/>
      <c r="NAL24" s="101"/>
      <c r="NAM24" s="101"/>
      <c r="NAN24" s="101"/>
      <c r="NAO24" s="101"/>
      <c r="NAP24" s="101"/>
      <c r="NAQ24" s="101"/>
      <c r="NAR24" s="101"/>
      <c r="NAS24" s="101"/>
      <c r="NAT24" s="101"/>
      <c r="NAU24" s="101"/>
      <c r="NAV24" s="101"/>
      <c r="NAW24" s="101"/>
      <c r="NAX24" s="101"/>
      <c r="NAY24" s="101"/>
      <c r="NAZ24" s="101"/>
      <c r="NBA24" s="101"/>
      <c r="NBB24" s="101"/>
      <c r="NBC24" s="101"/>
      <c r="NBD24" s="101"/>
      <c r="NBE24" s="101"/>
      <c r="NBF24" s="101"/>
      <c r="NBG24" s="101"/>
      <c r="NBH24" s="101"/>
      <c r="NBI24" s="101"/>
      <c r="NBJ24" s="101"/>
      <c r="NBK24" s="101"/>
      <c r="NBL24" s="101"/>
      <c r="NBM24" s="101"/>
      <c r="NBN24" s="101"/>
      <c r="NBO24" s="101"/>
      <c r="NBP24" s="101"/>
      <c r="NBQ24" s="101"/>
      <c r="NBR24" s="101"/>
      <c r="NBS24" s="101"/>
      <c r="NBT24" s="101"/>
      <c r="NBU24" s="101"/>
      <c r="NBV24" s="101"/>
      <c r="NBW24" s="101"/>
      <c r="NBX24" s="101"/>
      <c r="NBY24" s="101"/>
      <c r="NBZ24" s="101"/>
      <c r="NCA24" s="101"/>
      <c r="NCB24" s="101"/>
      <c r="NCC24" s="101"/>
      <c r="NCD24" s="101"/>
      <c r="NCE24" s="101"/>
      <c r="NCF24" s="101"/>
      <c r="NCG24" s="101"/>
      <c r="NCH24" s="101"/>
      <c r="NCI24" s="101"/>
      <c r="NCJ24" s="101"/>
      <c r="NCK24" s="101"/>
      <c r="NCL24" s="101"/>
      <c r="NCM24" s="101"/>
      <c r="NCN24" s="101"/>
      <c r="NCO24" s="101"/>
      <c r="NCP24" s="101"/>
      <c r="NCQ24" s="101"/>
      <c r="NCR24" s="101"/>
      <c r="NCS24" s="101"/>
      <c r="NCT24" s="101"/>
      <c r="NCU24" s="101"/>
      <c r="NCV24" s="101"/>
      <c r="NCW24" s="101"/>
      <c r="NCX24" s="101"/>
      <c r="NCY24" s="101"/>
      <c r="NCZ24" s="101"/>
      <c r="NDA24" s="101"/>
      <c r="NDB24" s="101"/>
      <c r="NDC24" s="101"/>
      <c r="NDD24" s="101"/>
      <c r="NDE24" s="101"/>
      <c r="NDF24" s="101"/>
      <c r="NDG24" s="101"/>
      <c r="NDH24" s="101"/>
      <c r="NDI24" s="101"/>
      <c r="NDJ24" s="101"/>
      <c r="NDK24" s="101"/>
      <c r="NDL24" s="101"/>
      <c r="NDM24" s="101"/>
      <c r="NDN24" s="101"/>
      <c r="NDO24" s="101"/>
      <c r="NDP24" s="101"/>
      <c r="NDQ24" s="101"/>
      <c r="NDR24" s="101"/>
      <c r="NDS24" s="101"/>
      <c r="NDT24" s="101"/>
      <c r="NDU24" s="101"/>
      <c r="NDV24" s="101"/>
      <c r="NDW24" s="101"/>
      <c r="NDX24" s="101"/>
      <c r="NDY24" s="101"/>
      <c r="NDZ24" s="101"/>
      <c r="NEA24" s="101"/>
      <c r="NEB24" s="101"/>
      <c r="NEC24" s="101"/>
      <c r="NED24" s="101"/>
      <c r="NEE24" s="101"/>
      <c r="NEF24" s="101"/>
      <c r="NEG24" s="101"/>
      <c r="NEH24" s="101"/>
      <c r="NEI24" s="101"/>
      <c r="NEJ24" s="101"/>
      <c r="NEK24" s="101"/>
      <c r="NEL24" s="101"/>
      <c r="NEM24" s="101"/>
      <c r="NEN24" s="101"/>
      <c r="NEO24" s="101"/>
      <c r="NEP24" s="101"/>
      <c r="NEQ24" s="101"/>
      <c r="NER24" s="101"/>
      <c r="NES24" s="101"/>
      <c r="NET24" s="101"/>
      <c r="NEU24" s="101"/>
      <c r="NEV24" s="101"/>
      <c r="NEW24" s="101"/>
      <c r="NEX24" s="101"/>
      <c r="NEY24" s="101"/>
      <c r="NEZ24" s="101"/>
      <c r="NFA24" s="101"/>
      <c r="NFB24" s="101"/>
      <c r="NFC24" s="101"/>
      <c r="NFD24" s="101"/>
      <c r="NFE24" s="101"/>
      <c r="NFF24" s="101"/>
      <c r="NFG24" s="101"/>
      <c r="NFH24" s="101"/>
      <c r="NFI24" s="101"/>
      <c r="NFJ24" s="101"/>
      <c r="NFK24" s="101"/>
      <c r="NFL24" s="101"/>
      <c r="NFM24" s="101"/>
      <c r="NFN24" s="101"/>
      <c r="NFO24" s="101"/>
      <c r="NFP24" s="101"/>
      <c r="NFQ24" s="101"/>
      <c r="NFR24" s="101"/>
      <c r="NFS24" s="101"/>
      <c r="NFT24" s="101"/>
      <c r="NFU24" s="101"/>
      <c r="NFV24" s="101"/>
      <c r="NFW24" s="101"/>
      <c r="NFX24" s="101"/>
      <c r="NFY24" s="101"/>
      <c r="NFZ24" s="101"/>
      <c r="NGA24" s="101"/>
      <c r="NGB24" s="101"/>
      <c r="NGC24" s="101"/>
      <c r="NGD24" s="101"/>
      <c r="NGE24" s="101"/>
      <c r="NGF24" s="101"/>
      <c r="NGG24" s="101"/>
      <c r="NGH24" s="101"/>
      <c r="NGI24" s="101"/>
      <c r="NGJ24" s="101"/>
      <c r="NGK24" s="101"/>
      <c r="NGL24" s="101"/>
      <c r="NGM24" s="101"/>
      <c r="NGN24" s="101"/>
      <c r="NGO24" s="101"/>
      <c r="NGP24" s="101"/>
      <c r="NGQ24" s="101"/>
      <c r="NGR24" s="101"/>
      <c r="NGS24" s="101"/>
      <c r="NGT24" s="101"/>
      <c r="NGU24" s="101"/>
      <c r="NGV24" s="101"/>
      <c r="NGW24" s="101"/>
      <c r="NGX24" s="101"/>
      <c r="NGY24" s="101"/>
      <c r="NGZ24" s="101"/>
      <c r="NHA24" s="101"/>
      <c r="NHB24" s="101"/>
      <c r="NHC24" s="101"/>
      <c r="NHD24" s="101"/>
      <c r="NHE24" s="101"/>
      <c r="NHF24" s="101"/>
      <c r="NHG24" s="101"/>
      <c r="NHH24" s="101"/>
      <c r="NHI24" s="101"/>
      <c r="NHJ24" s="101"/>
      <c r="NHK24" s="101"/>
      <c r="NHL24" s="101"/>
      <c r="NHM24" s="101"/>
      <c r="NHN24" s="101"/>
      <c r="NHO24" s="101"/>
      <c r="NHP24" s="101"/>
      <c r="NHQ24" s="101"/>
      <c r="NHR24" s="101"/>
      <c r="NHS24" s="101"/>
      <c r="NHT24" s="101"/>
      <c r="NHU24" s="101"/>
      <c r="NHV24" s="101"/>
      <c r="NHW24" s="101"/>
      <c r="NHX24" s="101"/>
      <c r="NHY24" s="101"/>
      <c r="NHZ24" s="101"/>
      <c r="NIA24" s="101"/>
      <c r="NIB24" s="101"/>
      <c r="NIC24" s="101"/>
      <c r="NID24" s="101"/>
      <c r="NIE24" s="101"/>
      <c r="NIF24" s="101"/>
      <c r="NIG24" s="101"/>
      <c r="NIH24" s="101"/>
      <c r="NII24" s="101"/>
      <c r="NIJ24" s="101"/>
      <c r="NIK24" s="101"/>
      <c r="NIL24" s="101"/>
      <c r="NIM24" s="101"/>
      <c r="NIN24" s="101"/>
      <c r="NIO24" s="101"/>
      <c r="NIP24" s="101"/>
      <c r="NIQ24" s="101"/>
      <c r="NIR24" s="101"/>
      <c r="NIS24" s="101"/>
      <c r="NIT24" s="101"/>
      <c r="NIU24" s="101"/>
      <c r="NIV24" s="101"/>
      <c r="NIW24" s="101"/>
      <c r="NIX24" s="101"/>
      <c r="NIY24" s="101"/>
      <c r="NIZ24" s="101"/>
      <c r="NJA24" s="101"/>
      <c r="NJB24" s="101"/>
      <c r="NJC24" s="101"/>
      <c r="NJD24" s="101"/>
      <c r="NJE24" s="101"/>
      <c r="NJF24" s="101"/>
      <c r="NJG24" s="101"/>
      <c r="NJH24" s="101"/>
      <c r="NJI24" s="101"/>
      <c r="NJJ24" s="101"/>
      <c r="NJK24" s="101"/>
      <c r="NJL24" s="101"/>
      <c r="NJM24" s="101"/>
      <c r="NJN24" s="101"/>
      <c r="NJO24" s="101"/>
      <c r="NJP24" s="101"/>
      <c r="NJQ24" s="101"/>
      <c r="NJR24" s="101"/>
      <c r="NJS24" s="101"/>
      <c r="NJT24" s="101"/>
      <c r="NJU24" s="101"/>
      <c r="NJV24" s="101"/>
      <c r="NJW24" s="101"/>
      <c r="NJX24" s="101"/>
      <c r="NJY24" s="101"/>
      <c r="NJZ24" s="101"/>
      <c r="NKA24" s="101"/>
      <c r="NKB24" s="101"/>
      <c r="NKC24" s="101"/>
      <c r="NKD24" s="101"/>
      <c r="NKE24" s="101"/>
      <c r="NKF24" s="101"/>
      <c r="NKG24" s="101"/>
      <c r="NKH24" s="101"/>
      <c r="NKI24" s="101"/>
      <c r="NKJ24" s="101"/>
      <c r="NKK24" s="101"/>
      <c r="NKL24" s="101"/>
      <c r="NKM24" s="101"/>
      <c r="NKN24" s="101"/>
      <c r="NKO24" s="101"/>
      <c r="NKP24" s="101"/>
      <c r="NKQ24" s="101"/>
      <c r="NKR24" s="101"/>
      <c r="NKS24" s="101"/>
      <c r="NKT24" s="101"/>
      <c r="NKU24" s="101"/>
      <c r="NKV24" s="101"/>
      <c r="NKW24" s="101"/>
      <c r="NKX24" s="101"/>
      <c r="NKY24" s="101"/>
      <c r="NKZ24" s="101"/>
      <c r="NLA24" s="101"/>
      <c r="NLB24" s="101"/>
      <c r="NLC24" s="101"/>
      <c r="NLD24" s="101"/>
      <c r="NLE24" s="101"/>
      <c r="NLF24" s="101"/>
      <c r="NLG24" s="101"/>
      <c r="NLH24" s="101"/>
      <c r="NLI24" s="101"/>
      <c r="NLJ24" s="101"/>
      <c r="NLK24" s="101"/>
      <c r="NLL24" s="101"/>
      <c r="NLM24" s="101"/>
      <c r="NLN24" s="101"/>
      <c r="NLO24" s="101"/>
      <c r="NLP24" s="101"/>
      <c r="NLQ24" s="101"/>
      <c r="NLR24" s="101"/>
      <c r="NLS24" s="101"/>
      <c r="NLT24" s="101"/>
      <c r="NLU24" s="101"/>
      <c r="NLV24" s="101"/>
      <c r="NLW24" s="101"/>
      <c r="NLX24" s="101"/>
      <c r="NLY24" s="101"/>
      <c r="NLZ24" s="101"/>
      <c r="NMA24" s="101"/>
      <c r="NMB24" s="101"/>
      <c r="NMC24" s="101"/>
      <c r="NMD24" s="101"/>
      <c r="NME24" s="101"/>
      <c r="NMF24" s="101"/>
      <c r="NMG24" s="101"/>
      <c r="NMH24" s="101"/>
      <c r="NMI24" s="101"/>
      <c r="NMJ24" s="101"/>
      <c r="NMK24" s="101"/>
      <c r="NML24" s="101"/>
      <c r="NMM24" s="101"/>
      <c r="NMN24" s="101"/>
      <c r="NMO24" s="101"/>
      <c r="NMP24" s="101"/>
      <c r="NMQ24" s="101"/>
      <c r="NMR24" s="101"/>
      <c r="NMS24" s="101"/>
      <c r="NMT24" s="101"/>
      <c r="NMU24" s="101"/>
      <c r="NMV24" s="101"/>
      <c r="NMW24" s="101"/>
      <c r="NMX24" s="101"/>
      <c r="NMY24" s="101"/>
      <c r="NMZ24" s="101"/>
      <c r="NNA24" s="101"/>
      <c r="NNB24" s="101"/>
      <c r="NNC24" s="101"/>
      <c r="NND24" s="101"/>
      <c r="NNE24" s="101"/>
      <c r="NNF24" s="101"/>
      <c r="NNG24" s="101"/>
      <c r="NNH24" s="101"/>
      <c r="NNI24" s="101"/>
      <c r="NNJ24" s="101"/>
      <c r="NNK24" s="101"/>
      <c r="NNL24" s="101"/>
      <c r="NNM24" s="101"/>
      <c r="NNN24" s="101"/>
      <c r="NNO24" s="101"/>
      <c r="NNP24" s="101"/>
      <c r="NNQ24" s="101"/>
      <c r="NNR24" s="101"/>
      <c r="NNS24" s="101"/>
      <c r="NNT24" s="101"/>
      <c r="NNU24" s="101"/>
      <c r="NNV24" s="101"/>
      <c r="NNW24" s="101"/>
      <c r="NNX24" s="101"/>
      <c r="NNY24" s="101"/>
      <c r="NNZ24" s="101"/>
      <c r="NOA24" s="101"/>
      <c r="NOB24" s="101"/>
      <c r="NOC24" s="101"/>
      <c r="NOD24" s="101"/>
      <c r="NOE24" s="101"/>
      <c r="NOF24" s="101"/>
      <c r="NOG24" s="101"/>
      <c r="NOH24" s="101"/>
      <c r="NOI24" s="101"/>
      <c r="NOJ24" s="101"/>
      <c r="NOK24" s="101"/>
      <c r="NOL24" s="101"/>
      <c r="NOM24" s="101"/>
      <c r="NON24" s="101"/>
      <c r="NOO24" s="101"/>
      <c r="NOP24" s="101"/>
      <c r="NOQ24" s="101"/>
      <c r="NOR24" s="101"/>
      <c r="NOS24" s="101"/>
      <c r="NOT24" s="101"/>
      <c r="NOU24" s="101"/>
      <c r="NOV24" s="101"/>
      <c r="NOW24" s="101"/>
      <c r="NOX24" s="101"/>
      <c r="NOY24" s="101"/>
      <c r="NOZ24" s="101"/>
      <c r="NPA24" s="101"/>
      <c r="NPB24" s="101"/>
      <c r="NPC24" s="101"/>
      <c r="NPD24" s="101"/>
      <c r="NPE24" s="101"/>
      <c r="NPF24" s="101"/>
      <c r="NPG24" s="101"/>
      <c r="NPH24" s="101"/>
      <c r="NPI24" s="101"/>
      <c r="NPJ24" s="101"/>
      <c r="NPK24" s="101"/>
      <c r="NPL24" s="101"/>
      <c r="NPM24" s="101"/>
      <c r="NPN24" s="101"/>
      <c r="NPO24" s="101"/>
      <c r="NPP24" s="101"/>
      <c r="NPQ24" s="101"/>
      <c r="NPR24" s="101"/>
      <c r="NPS24" s="101"/>
      <c r="NPT24" s="101"/>
      <c r="NPU24" s="101"/>
      <c r="NPV24" s="101"/>
      <c r="NPW24" s="101"/>
      <c r="NPX24" s="101"/>
      <c r="NPY24" s="101"/>
      <c r="NPZ24" s="101"/>
      <c r="NQA24" s="101"/>
      <c r="NQB24" s="101"/>
      <c r="NQC24" s="101"/>
      <c r="NQD24" s="101"/>
      <c r="NQE24" s="101"/>
      <c r="NQF24" s="101"/>
      <c r="NQG24" s="101"/>
      <c r="NQH24" s="101"/>
      <c r="NQI24" s="101"/>
      <c r="NQJ24" s="101"/>
      <c r="NQK24" s="101"/>
      <c r="NQL24" s="101"/>
      <c r="NQM24" s="101"/>
      <c r="NQN24" s="101"/>
      <c r="NQO24" s="101"/>
      <c r="NQP24" s="101"/>
      <c r="NQQ24" s="101"/>
      <c r="NQR24" s="101"/>
      <c r="NQS24" s="101"/>
      <c r="NQT24" s="101"/>
      <c r="NQU24" s="101"/>
      <c r="NQV24" s="101"/>
      <c r="NQW24" s="101"/>
      <c r="NQX24" s="101"/>
      <c r="NQY24" s="101"/>
      <c r="NQZ24" s="101"/>
      <c r="NRA24" s="101"/>
      <c r="NRB24" s="101"/>
      <c r="NRC24" s="101"/>
      <c r="NRD24" s="101"/>
      <c r="NRE24" s="101"/>
      <c r="NRF24" s="101"/>
      <c r="NRG24" s="101"/>
      <c r="NRH24" s="101"/>
      <c r="NRI24" s="101"/>
      <c r="NRJ24" s="101"/>
      <c r="NRK24" s="101"/>
      <c r="NRL24" s="101"/>
      <c r="NRM24" s="101"/>
      <c r="NRN24" s="101"/>
      <c r="NRO24" s="101"/>
      <c r="NRP24" s="101"/>
      <c r="NRQ24" s="101"/>
      <c r="NRR24" s="101"/>
      <c r="NRS24" s="101"/>
      <c r="NRT24" s="101"/>
      <c r="NRU24" s="101"/>
      <c r="NRV24" s="101"/>
      <c r="NRW24" s="101"/>
      <c r="NRX24" s="101"/>
      <c r="NRY24" s="101"/>
      <c r="NRZ24" s="101"/>
      <c r="NSA24" s="101"/>
      <c r="NSB24" s="101"/>
      <c r="NSC24" s="101"/>
      <c r="NSD24" s="101"/>
      <c r="NSE24" s="101"/>
      <c r="NSF24" s="101"/>
      <c r="NSG24" s="101"/>
      <c r="NSH24" s="101"/>
      <c r="NSI24" s="101"/>
      <c r="NSJ24" s="101"/>
      <c r="NSK24" s="101"/>
      <c r="NSL24" s="101"/>
      <c r="NSM24" s="101"/>
      <c r="NSN24" s="101"/>
      <c r="NSO24" s="101"/>
      <c r="NSP24" s="101"/>
      <c r="NSQ24" s="101"/>
      <c r="NSR24" s="101"/>
      <c r="NSS24" s="101"/>
      <c r="NST24" s="101"/>
      <c r="NSU24" s="101"/>
      <c r="NSV24" s="101"/>
      <c r="NSW24" s="101"/>
      <c r="NSX24" s="101"/>
      <c r="NSY24" s="101"/>
      <c r="NSZ24" s="101"/>
      <c r="NTA24" s="101"/>
      <c r="NTB24" s="101"/>
      <c r="NTC24" s="101"/>
      <c r="NTD24" s="101"/>
      <c r="NTE24" s="101"/>
      <c r="NTF24" s="101"/>
      <c r="NTG24" s="101"/>
      <c r="NTH24" s="101"/>
      <c r="NTI24" s="101"/>
      <c r="NTJ24" s="101"/>
      <c r="NTK24" s="101"/>
      <c r="NTL24" s="101"/>
      <c r="NTM24" s="101"/>
      <c r="NTN24" s="101"/>
      <c r="NTO24" s="101"/>
      <c r="NTP24" s="101"/>
      <c r="NTQ24" s="101"/>
      <c r="NTR24" s="101"/>
      <c r="NTS24" s="101"/>
      <c r="NTT24" s="101"/>
      <c r="NTU24" s="101"/>
      <c r="NTV24" s="101"/>
      <c r="NTW24" s="101"/>
      <c r="NTX24" s="101"/>
      <c r="NTY24" s="101"/>
      <c r="NTZ24" s="101"/>
      <c r="NUA24" s="101"/>
      <c r="NUB24" s="101"/>
      <c r="NUC24" s="101"/>
      <c r="NUD24" s="101"/>
      <c r="NUE24" s="101"/>
      <c r="NUF24" s="101"/>
      <c r="NUG24" s="101"/>
      <c r="NUH24" s="101"/>
      <c r="NUI24" s="101"/>
      <c r="NUJ24" s="101"/>
      <c r="NUK24" s="101"/>
      <c r="NUL24" s="101"/>
      <c r="NUM24" s="101"/>
      <c r="NUN24" s="101"/>
      <c r="NUO24" s="101"/>
      <c r="NUP24" s="101"/>
      <c r="NUQ24" s="101"/>
      <c r="NUR24" s="101"/>
      <c r="NUS24" s="101"/>
      <c r="NUT24" s="101"/>
      <c r="NUU24" s="101"/>
      <c r="NUV24" s="101"/>
      <c r="NUW24" s="101"/>
      <c r="NUX24" s="101"/>
      <c r="NUY24" s="101"/>
      <c r="NUZ24" s="101"/>
      <c r="NVA24" s="101"/>
      <c r="NVB24" s="101"/>
      <c r="NVC24" s="101"/>
      <c r="NVD24" s="101"/>
      <c r="NVE24" s="101"/>
      <c r="NVF24" s="101"/>
      <c r="NVG24" s="101"/>
      <c r="NVH24" s="101"/>
      <c r="NVI24" s="101"/>
      <c r="NVJ24" s="101"/>
      <c r="NVK24" s="101"/>
      <c r="NVL24" s="101"/>
      <c r="NVM24" s="101"/>
      <c r="NVN24" s="101"/>
      <c r="NVO24" s="101"/>
      <c r="NVP24" s="101"/>
      <c r="NVQ24" s="101"/>
      <c r="NVR24" s="101"/>
      <c r="NVS24" s="101"/>
      <c r="NVT24" s="101"/>
      <c r="NVU24" s="101"/>
      <c r="NVV24" s="101"/>
      <c r="NVW24" s="101"/>
      <c r="NVX24" s="101"/>
      <c r="NVY24" s="101"/>
      <c r="NVZ24" s="101"/>
      <c r="NWA24" s="101"/>
      <c r="NWB24" s="101"/>
      <c r="NWC24" s="101"/>
      <c r="NWD24" s="101"/>
      <c r="NWE24" s="101"/>
      <c r="NWF24" s="101"/>
      <c r="NWG24" s="101"/>
      <c r="NWH24" s="101"/>
      <c r="NWI24" s="101"/>
      <c r="NWJ24" s="101"/>
      <c r="NWK24" s="101"/>
      <c r="NWL24" s="101"/>
      <c r="NWM24" s="101"/>
      <c r="NWN24" s="101"/>
      <c r="NWO24" s="101"/>
      <c r="NWP24" s="101"/>
      <c r="NWQ24" s="101"/>
      <c r="NWR24" s="101"/>
      <c r="NWS24" s="101"/>
      <c r="NWT24" s="101"/>
      <c r="NWU24" s="101"/>
      <c r="NWV24" s="101"/>
      <c r="NWW24" s="101"/>
      <c r="NWX24" s="101"/>
      <c r="NWY24" s="101"/>
      <c r="NWZ24" s="101"/>
      <c r="NXA24" s="101"/>
      <c r="NXB24" s="101"/>
      <c r="NXC24" s="101"/>
      <c r="NXD24" s="101"/>
      <c r="NXE24" s="101"/>
      <c r="NXF24" s="101"/>
      <c r="NXG24" s="101"/>
      <c r="NXH24" s="101"/>
      <c r="NXI24" s="101"/>
      <c r="NXJ24" s="101"/>
      <c r="NXK24" s="101"/>
      <c r="NXL24" s="101"/>
      <c r="NXM24" s="101"/>
      <c r="NXN24" s="101"/>
      <c r="NXO24" s="101"/>
      <c r="NXP24" s="101"/>
      <c r="NXQ24" s="101"/>
      <c r="NXR24" s="101"/>
      <c r="NXS24" s="101"/>
      <c r="NXT24" s="101"/>
      <c r="NXU24" s="101"/>
      <c r="NXV24" s="101"/>
      <c r="NXW24" s="101"/>
      <c r="NXX24" s="101"/>
      <c r="NXY24" s="101"/>
      <c r="NXZ24" s="101"/>
      <c r="NYA24" s="101"/>
      <c r="NYB24" s="101"/>
      <c r="NYC24" s="101"/>
      <c r="NYD24" s="101"/>
      <c r="NYE24" s="101"/>
      <c r="NYF24" s="101"/>
      <c r="NYG24" s="101"/>
      <c r="NYH24" s="101"/>
      <c r="NYI24" s="101"/>
      <c r="NYJ24" s="101"/>
      <c r="NYK24" s="101"/>
      <c r="NYL24" s="101"/>
      <c r="NYM24" s="101"/>
      <c r="NYN24" s="101"/>
      <c r="NYO24" s="101"/>
      <c r="NYP24" s="101"/>
      <c r="NYQ24" s="101"/>
      <c r="NYR24" s="101"/>
      <c r="NYS24" s="101"/>
      <c r="NYT24" s="101"/>
      <c r="NYU24" s="101"/>
      <c r="NYV24" s="101"/>
      <c r="NYW24" s="101"/>
      <c r="NYX24" s="101"/>
      <c r="NYY24" s="101"/>
      <c r="NYZ24" s="101"/>
      <c r="NZA24" s="101"/>
      <c r="NZB24" s="101"/>
      <c r="NZC24" s="101"/>
      <c r="NZD24" s="101"/>
      <c r="NZE24" s="101"/>
      <c r="NZF24" s="101"/>
      <c r="NZG24" s="101"/>
      <c r="NZH24" s="101"/>
      <c r="NZI24" s="101"/>
      <c r="NZJ24" s="101"/>
      <c r="NZK24" s="101"/>
      <c r="NZL24" s="101"/>
      <c r="NZM24" s="101"/>
      <c r="NZN24" s="101"/>
      <c r="NZO24" s="101"/>
      <c r="NZP24" s="101"/>
      <c r="NZQ24" s="101"/>
      <c r="NZR24" s="101"/>
      <c r="NZS24" s="101"/>
      <c r="NZT24" s="101"/>
      <c r="NZU24" s="101"/>
      <c r="NZV24" s="101"/>
      <c r="NZW24" s="101"/>
      <c r="NZX24" s="101"/>
      <c r="NZY24" s="101"/>
      <c r="NZZ24" s="101"/>
      <c r="OAA24" s="101"/>
      <c r="OAB24" s="101"/>
      <c r="OAC24" s="101"/>
      <c r="OAD24" s="101"/>
      <c r="OAE24" s="101"/>
      <c r="OAF24" s="101"/>
      <c r="OAG24" s="101"/>
      <c r="OAH24" s="101"/>
      <c r="OAI24" s="101"/>
      <c r="OAJ24" s="101"/>
      <c r="OAK24" s="101"/>
      <c r="OAL24" s="101"/>
      <c r="OAM24" s="101"/>
      <c r="OAN24" s="101"/>
      <c r="OAO24" s="101"/>
      <c r="OAP24" s="101"/>
      <c r="OAQ24" s="101"/>
      <c r="OAR24" s="101"/>
      <c r="OAS24" s="101"/>
      <c r="OAT24" s="101"/>
      <c r="OAU24" s="101"/>
      <c r="OAV24" s="101"/>
      <c r="OAW24" s="101"/>
      <c r="OAX24" s="101"/>
      <c r="OAY24" s="101"/>
      <c r="OAZ24" s="101"/>
      <c r="OBA24" s="101"/>
      <c r="OBB24" s="101"/>
      <c r="OBC24" s="101"/>
      <c r="OBD24" s="101"/>
      <c r="OBE24" s="101"/>
      <c r="OBF24" s="101"/>
      <c r="OBG24" s="101"/>
      <c r="OBH24" s="101"/>
      <c r="OBI24" s="101"/>
      <c r="OBJ24" s="101"/>
      <c r="OBK24" s="101"/>
      <c r="OBL24" s="101"/>
      <c r="OBM24" s="101"/>
      <c r="OBN24" s="101"/>
      <c r="OBO24" s="101"/>
      <c r="OBP24" s="101"/>
      <c r="OBQ24" s="101"/>
      <c r="OBR24" s="101"/>
      <c r="OBS24" s="101"/>
      <c r="OBT24" s="101"/>
      <c r="OBU24" s="101"/>
      <c r="OBV24" s="101"/>
      <c r="OBW24" s="101"/>
      <c r="OBX24" s="101"/>
      <c r="OBY24" s="101"/>
      <c r="OBZ24" s="101"/>
      <c r="OCA24" s="101"/>
      <c r="OCB24" s="101"/>
      <c r="OCC24" s="101"/>
      <c r="OCD24" s="101"/>
      <c r="OCE24" s="101"/>
      <c r="OCF24" s="101"/>
      <c r="OCG24" s="101"/>
      <c r="OCH24" s="101"/>
      <c r="OCI24" s="101"/>
      <c r="OCJ24" s="101"/>
      <c r="OCK24" s="101"/>
      <c r="OCL24" s="101"/>
      <c r="OCM24" s="101"/>
      <c r="OCN24" s="101"/>
      <c r="OCO24" s="101"/>
      <c r="OCP24" s="101"/>
      <c r="OCQ24" s="101"/>
      <c r="OCR24" s="101"/>
      <c r="OCS24" s="101"/>
      <c r="OCT24" s="101"/>
      <c r="OCU24" s="101"/>
      <c r="OCV24" s="101"/>
      <c r="OCW24" s="101"/>
      <c r="OCX24" s="101"/>
      <c r="OCY24" s="101"/>
      <c r="OCZ24" s="101"/>
      <c r="ODA24" s="101"/>
      <c r="ODB24" s="101"/>
      <c r="ODC24" s="101"/>
      <c r="ODD24" s="101"/>
      <c r="ODE24" s="101"/>
      <c r="ODF24" s="101"/>
      <c r="ODG24" s="101"/>
      <c r="ODH24" s="101"/>
      <c r="ODI24" s="101"/>
      <c r="ODJ24" s="101"/>
      <c r="ODK24" s="101"/>
      <c r="ODL24" s="101"/>
      <c r="ODM24" s="101"/>
      <c r="ODN24" s="101"/>
      <c r="ODO24" s="101"/>
      <c r="ODP24" s="101"/>
      <c r="ODQ24" s="101"/>
      <c r="ODR24" s="101"/>
      <c r="ODS24" s="101"/>
      <c r="ODT24" s="101"/>
      <c r="ODU24" s="101"/>
      <c r="ODV24" s="101"/>
      <c r="ODW24" s="101"/>
      <c r="ODX24" s="101"/>
      <c r="ODY24" s="101"/>
      <c r="ODZ24" s="101"/>
      <c r="OEA24" s="101"/>
      <c r="OEB24" s="101"/>
      <c r="OEC24" s="101"/>
      <c r="OED24" s="101"/>
      <c r="OEE24" s="101"/>
      <c r="OEF24" s="101"/>
      <c r="OEG24" s="101"/>
      <c r="OEH24" s="101"/>
      <c r="OEI24" s="101"/>
      <c r="OEJ24" s="101"/>
      <c r="OEK24" s="101"/>
      <c r="OEL24" s="101"/>
      <c r="OEM24" s="101"/>
      <c r="OEN24" s="101"/>
      <c r="OEO24" s="101"/>
      <c r="OEP24" s="101"/>
      <c r="OEQ24" s="101"/>
      <c r="OER24" s="101"/>
      <c r="OES24" s="101"/>
      <c r="OET24" s="101"/>
      <c r="OEU24" s="101"/>
      <c r="OEV24" s="101"/>
      <c r="OEW24" s="101"/>
      <c r="OEX24" s="101"/>
      <c r="OEY24" s="101"/>
      <c r="OEZ24" s="101"/>
      <c r="OFA24" s="101"/>
      <c r="OFB24" s="101"/>
      <c r="OFC24" s="101"/>
      <c r="OFD24" s="101"/>
      <c r="OFE24" s="101"/>
      <c r="OFF24" s="101"/>
      <c r="OFG24" s="101"/>
      <c r="OFH24" s="101"/>
      <c r="OFI24" s="101"/>
      <c r="OFJ24" s="101"/>
      <c r="OFK24" s="101"/>
      <c r="OFL24" s="101"/>
      <c r="OFM24" s="101"/>
      <c r="OFN24" s="101"/>
      <c r="OFO24" s="101"/>
      <c r="OFP24" s="101"/>
      <c r="OFQ24" s="101"/>
      <c r="OFR24" s="101"/>
      <c r="OFS24" s="101"/>
      <c r="OFT24" s="101"/>
      <c r="OFU24" s="101"/>
      <c r="OFV24" s="101"/>
      <c r="OFW24" s="101"/>
      <c r="OFX24" s="101"/>
      <c r="OFY24" s="101"/>
      <c r="OFZ24" s="101"/>
      <c r="OGA24" s="101"/>
      <c r="OGB24" s="101"/>
      <c r="OGC24" s="101"/>
      <c r="OGD24" s="101"/>
      <c r="OGE24" s="101"/>
      <c r="OGF24" s="101"/>
      <c r="OGG24" s="101"/>
      <c r="OGH24" s="101"/>
      <c r="OGI24" s="101"/>
      <c r="OGJ24" s="101"/>
      <c r="OGK24" s="101"/>
      <c r="OGL24" s="101"/>
      <c r="OGM24" s="101"/>
      <c r="OGN24" s="101"/>
      <c r="OGO24" s="101"/>
      <c r="OGP24" s="101"/>
      <c r="OGQ24" s="101"/>
      <c r="OGR24" s="101"/>
      <c r="OGS24" s="101"/>
      <c r="OGT24" s="101"/>
      <c r="OGU24" s="101"/>
      <c r="OGV24" s="101"/>
      <c r="OGW24" s="101"/>
      <c r="OGX24" s="101"/>
      <c r="OGY24" s="101"/>
      <c r="OGZ24" s="101"/>
      <c r="OHA24" s="101"/>
      <c r="OHB24" s="101"/>
      <c r="OHC24" s="101"/>
      <c r="OHD24" s="101"/>
      <c r="OHE24" s="101"/>
      <c r="OHF24" s="101"/>
      <c r="OHG24" s="101"/>
      <c r="OHH24" s="101"/>
      <c r="OHI24" s="101"/>
      <c r="OHJ24" s="101"/>
      <c r="OHK24" s="101"/>
      <c r="OHL24" s="101"/>
      <c r="OHM24" s="101"/>
      <c r="OHN24" s="101"/>
      <c r="OHO24" s="101"/>
      <c r="OHP24" s="101"/>
      <c r="OHQ24" s="101"/>
      <c r="OHR24" s="101"/>
      <c r="OHS24" s="101"/>
      <c r="OHT24" s="101"/>
      <c r="OHU24" s="101"/>
      <c r="OHV24" s="101"/>
      <c r="OHW24" s="101"/>
      <c r="OHX24" s="101"/>
      <c r="OHY24" s="101"/>
      <c r="OHZ24" s="101"/>
      <c r="OIA24" s="101"/>
      <c r="OIB24" s="101"/>
      <c r="OIC24" s="101"/>
      <c r="OID24" s="101"/>
      <c r="OIE24" s="101"/>
      <c r="OIF24" s="101"/>
      <c r="OIG24" s="101"/>
      <c r="OIH24" s="101"/>
      <c r="OII24" s="101"/>
      <c r="OIJ24" s="101"/>
      <c r="OIK24" s="101"/>
      <c r="OIL24" s="101"/>
      <c r="OIM24" s="101"/>
      <c r="OIN24" s="101"/>
      <c r="OIO24" s="101"/>
      <c r="OIP24" s="101"/>
      <c r="OIQ24" s="101"/>
      <c r="OIR24" s="101"/>
      <c r="OIS24" s="101"/>
      <c r="OIT24" s="101"/>
      <c r="OIU24" s="101"/>
      <c r="OIV24" s="101"/>
      <c r="OIW24" s="101"/>
      <c r="OIX24" s="101"/>
      <c r="OIY24" s="101"/>
      <c r="OIZ24" s="101"/>
      <c r="OJA24" s="101"/>
      <c r="OJB24" s="101"/>
      <c r="OJC24" s="101"/>
      <c r="OJD24" s="101"/>
      <c r="OJE24" s="101"/>
      <c r="OJF24" s="101"/>
      <c r="OJG24" s="101"/>
      <c r="OJH24" s="101"/>
      <c r="OJI24" s="101"/>
      <c r="OJJ24" s="101"/>
      <c r="OJK24" s="101"/>
      <c r="OJL24" s="101"/>
      <c r="OJM24" s="101"/>
      <c r="OJN24" s="101"/>
      <c r="OJO24" s="101"/>
      <c r="OJP24" s="101"/>
      <c r="OJQ24" s="101"/>
      <c r="OJR24" s="101"/>
      <c r="OJS24" s="101"/>
      <c r="OJT24" s="101"/>
      <c r="OJU24" s="101"/>
      <c r="OJV24" s="101"/>
      <c r="OJW24" s="101"/>
      <c r="OJX24" s="101"/>
      <c r="OJY24" s="101"/>
      <c r="OJZ24" s="101"/>
      <c r="OKA24" s="101"/>
      <c r="OKB24" s="101"/>
      <c r="OKC24" s="101"/>
      <c r="OKD24" s="101"/>
      <c r="OKE24" s="101"/>
      <c r="OKF24" s="101"/>
      <c r="OKG24" s="101"/>
      <c r="OKH24" s="101"/>
      <c r="OKI24" s="101"/>
      <c r="OKJ24" s="101"/>
      <c r="OKK24" s="101"/>
      <c r="OKL24" s="101"/>
      <c r="OKM24" s="101"/>
      <c r="OKN24" s="101"/>
      <c r="OKO24" s="101"/>
      <c r="OKP24" s="101"/>
      <c r="OKQ24" s="101"/>
      <c r="OKR24" s="101"/>
      <c r="OKS24" s="101"/>
      <c r="OKT24" s="101"/>
      <c r="OKU24" s="101"/>
      <c r="OKV24" s="101"/>
      <c r="OKW24" s="101"/>
      <c r="OKX24" s="101"/>
      <c r="OKY24" s="101"/>
      <c r="OKZ24" s="101"/>
      <c r="OLA24" s="101"/>
      <c r="OLB24" s="101"/>
      <c r="OLC24" s="101"/>
      <c r="OLD24" s="101"/>
      <c r="OLE24" s="101"/>
      <c r="OLF24" s="101"/>
      <c r="OLG24" s="101"/>
      <c r="OLH24" s="101"/>
      <c r="OLI24" s="101"/>
      <c r="OLJ24" s="101"/>
      <c r="OLK24" s="101"/>
      <c r="OLL24" s="101"/>
      <c r="OLM24" s="101"/>
      <c r="OLN24" s="101"/>
      <c r="OLO24" s="101"/>
      <c r="OLP24" s="101"/>
      <c r="OLQ24" s="101"/>
      <c r="OLR24" s="101"/>
      <c r="OLS24" s="101"/>
      <c r="OLT24" s="101"/>
      <c r="OLU24" s="101"/>
      <c r="OLV24" s="101"/>
      <c r="OLW24" s="101"/>
      <c r="OLX24" s="101"/>
      <c r="OLY24" s="101"/>
      <c r="OLZ24" s="101"/>
      <c r="OMA24" s="101"/>
      <c r="OMB24" s="101"/>
      <c r="OMC24" s="101"/>
      <c r="OMD24" s="101"/>
      <c r="OME24" s="101"/>
      <c r="OMF24" s="101"/>
      <c r="OMG24" s="101"/>
      <c r="OMH24" s="101"/>
      <c r="OMI24" s="101"/>
      <c r="OMJ24" s="101"/>
      <c r="OMK24" s="101"/>
      <c r="OML24" s="101"/>
      <c r="OMM24" s="101"/>
      <c r="OMN24" s="101"/>
      <c r="OMO24" s="101"/>
      <c r="OMP24" s="101"/>
      <c r="OMQ24" s="101"/>
      <c r="OMR24" s="101"/>
      <c r="OMS24" s="101"/>
      <c r="OMT24" s="101"/>
      <c r="OMU24" s="101"/>
      <c r="OMV24" s="101"/>
      <c r="OMW24" s="101"/>
      <c r="OMX24" s="101"/>
      <c r="OMY24" s="101"/>
      <c r="OMZ24" s="101"/>
      <c r="ONA24" s="101"/>
      <c r="ONB24" s="101"/>
      <c r="ONC24" s="101"/>
      <c r="OND24" s="101"/>
      <c r="ONE24" s="101"/>
      <c r="ONF24" s="101"/>
      <c r="ONG24" s="101"/>
      <c r="ONH24" s="101"/>
      <c r="ONI24" s="101"/>
      <c r="ONJ24" s="101"/>
      <c r="ONK24" s="101"/>
      <c r="ONL24" s="101"/>
      <c r="ONM24" s="101"/>
      <c r="ONN24" s="101"/>
      <c r="ONO24" s="101"/>
      <c r="ONP24" s="101"/>
      <c r="ONQ24" s="101"/>
      <c r="ONR24" s="101"/>
      <c r="ONS24" s="101"/>
      <c r="ONT24" s="101"/>
      <c r="ONU24" s="101"/>
      <c r="ONV24" s="101"/>
      <c r="ONW24" s="101"/>
      <c r="ONX24" s="101"/>
      <c r="ONY24" s="101"/>
      <c r="ONZ24" s="101"/>
      <c r="OOA24" s="101"/>
      <c r="OOB24" s="101"/>
      <c r="OOC24" s="101"/>
      <c r="OOD24" s="101"/>
      <c r="OOE24" s="101"/>
      <c r="OOF24" s="101"/>
      <c r="OOG24" s="101"/>
      <c r="OOH24" s="101"/>
      <c r="OOI24" s="101"/>
      <c r="OOJ24" s="101"/>
      <c r="OOK24" s="101"/>
      <c r="OOL24" s="101"/>
      <c r="OOM24" s="101"/>
      <c r="OON24" s="101"/>
      <c r="OOO24" s="101"/>
      <c r="OOP24" s="101"/>
      <c r="OOQ24" s="101"/>
      <c r="OOR24" s="101"/>
      <c r="OOS24" s="101"/>
      <c r="OOT24" s="101"/>
      <c r="OOU24" s="101"/>
      <c r="OOV24" s="101"/>
      <c r="OOW24" s="101"/>
      <c r="OOX24" s="101"/>
      <c r="OOY24" s="101"/>
      <c r="OOZ24" s="101"/>
      <c r="OPA24" s="101"/>
      <c r="OPB24" s="101"/>
      <c r="OPC24" s="101"/>
      <c r="OPD24" s="101"/>
      <c r="OPE24" s="101"/>
      <c r="OPF24" s="101"/>
      <c r="OPG24" s="101"/>
      <c r="OPH24" s="101"/>
      <c r="OPI24" s="101"/>
      <c r="OPJ24" s="101"/>
      <c r="OPK24" s="101"/>
      <c r="OPL24" s="101"/>
      <c r="OPM24" s="101"/>
      <c r="OPN24" s="101"/>
      <c r="OPO24" s="101"/>
      <c r="OPP24" s="101"/>
      <c r="OPQ24" s="101"/>
      <c r="OPR24" s="101"/>
      <c r="OPS24" s="101"/>
      <c r="OPT24" s="101"/>
      <c r="OPU24" s="101"/>
      <c r="OPV24" s="101"/>
      <c r="OPW24" s="101"/>
      <c r="OPX24" s="101"/>
      <c r="OPY24" s="101"/>
      <c r="OPZ24" s="101"/>
      <c r="OQA24" s="101"/>
      <c r="OQB24" s="101"/>
      <c r="OQC24" s="101"/>
      <c r="OQD24" s="101"/>
      <c r="OQE24" s="101"/>
      <c r="OQF24" s="101"/>
      <c r="OQG24" s="101"/>
      <c r="OQH24" s="101"/>
      <c r="OQI24" s="101"/>
      <c r="OQJ24" s="101"/>
      <c r="OQK24" s="101"/>
      <c r="OQL24" s="101"/>
      <c r="OQM24" s="101"/>
      <c r="OQN24" s="101"/>
      <c r="OQO24" s="101"/>
      <c r="OQP24" s="101"/>
      <c r="OQQ24" s="101"/>
      <c r="OQR24" s="101"/>
      <c r="OQS24" s="101"/>
      <c r="OQT24" s="101"/>
      <c r="OQU24" s="101"/>
      <c r="OQV24" s="101"/>
      <c r="OQW24" s="101"/>
      <c r="OQX24" s="101"/>
      <c r="OQY24" s="101"/>
      <c r="OQZ24" s="101"/>
      <c r="ORA24" s="101"/>
      <c r="ORB24" s="101"/>
      <c r="ORC24" s="101"/>
      <c r="ORD24" s="101"/>
      <c r="ORE24" s="101"/>
      <c r="ORF24" s="101"/>
      <c r="ORG24" s="101"/>
      <c r="ORH24" s="101"/>
      <c r="ORI24" s="101"/>
      <c r="ORJ24" s="101"/>
      <c r="ORK24" s="101"/>
      <c r="ORL24" s="101"/>
      <c r="ORM24" s="101"/>
      <c r="ORN24" s="101"/>
      <c r="ORO24" s="101"/>
      <c r="ORP24" s="101"/>
      <c r="ORQ24" s="101"/>
      <c r="ORR24" s="101"/>
      <c r="ORS24" s="101"/>
      <c r="ORT24" s="101"/>
      <c r="ORU24" s="101"/>
      <c r="ORV24" s="101"/>
      <c r="ORW24" s="101"/>
      <c r="ORX24" s="101"/>
      <c r="ORY24" s="101"/>
      <c r="ORZ24" s="101"/>
      <c r="OSA24" s="101"/>
      <c r="OSB24" s="101"/>
      <c r="OSC24" s="101"/>
      <c r="OSD24" s="101"/>
      <c r="OSE24" s="101"/>
      <c r="OSF24" s="101"/>
      <c r="OSG24" s="101"/>
      <c r="OSH24" s="101"/>
      <c r="OSI24" s="101"/>
      <c r="OSJ24" s="101"/>
      <c r="OSK24" s="101"/>
      <c r="OSL24" s="101"/>
      <c r="OSM24" s="101"/>
      <c r="OSN24" s="101"/>
      <c r="OSO24" s="101"/>
      <c r="OSP24" s="101"/>
      <c r="OSQ24" s="101"/>
      <c r="OSR24" s="101"/>
      <c r="OSS24" s="101"/>
      <c r="OST24" s="101"/>
      <c r="OSU24" s="101"/>
      <c r="OSV24" s="101"/>
      <c r="OSW24" s="101"/>
      <c r="OSX24" s="101"/>
      <c r="OSY24" s="101"/>
      <c r="OSZ24" s="101"/>
      <c r="OTA24" s="101"/>
      <c r="OTB24" s="101"/>
      <c r="OTC24" s="101"/>
      <c r="OTD24" s="101"/>
      <c r="OTE24" s="101"/>
      <c r="OTF24" s="101"/>
      <c r="OTG24" s="101"/>
      <c r="OTH24" s="101"/>
      <c r="OTI24" s="101"/>
      <c r="OTJ24" s="101"/>
      <c r="OTK24" s="101"/>
      <c r="OTL24" s="101"/>
      <c r="OTM24" s="101"/>
      <c r="OTN24" s="101"/>
      <c r="OTO24" s="101"/>
      <c r="OTP24" s="101"/>
      <c r="OTQ24" s="101"/>
      <c r="OTR24" s="101"/>
      <c r="OTS24" s="101"/>
      <c r="OTT24" s="101"/>
      <c r="OTU24" s="101"/>
      <c r="OTV24" s="101"/>
      <c r="OTW24" s="101"/>
      <c r="OTX24" s="101"/>
      <c r="OTY24" s="101"/>
      <c r="OTZ24" s="101"/>
      <c r="OUA24" s="101"/>
      <c r="OUB24" s="101"/>
      <c r="OUC24" s="101"/>
      <c r="OUD24" s="101"/>
      <c r="OUE24" s="101"/>
      <c r="OUF24" s="101"/>
      <c r="OUG24" s="101"/>
      <c r="OUH24" s="101"/>
      <c r="OUI24" s="101"/>
      <c r="OUJ24" s="101"/>
      <c r="OUK24" s="101"/>
      <c r="OUL24" s="101"/>
      <c r="OUM24" s="101"/>
      <c r="OUN24" s="101"/>
      <c r="OUO24" s="101"/>
      <c r="OUP24" s="101"/>
      <c r="OUQ24" s="101"/>
      <c r="OUR24" s="101"/>
      <c r="OUS24" s="101"/>
      <c r="OUT24" s="101"/>
      <c r="OUU24" s="101"/>
      <c r="OUV24" s="101"/>
      <c r="OUW24" s="101"/>
      <c r="OUX24" s="101"/>
      <c r="OUY24" s="101"/>
      <c r="OUZ24" s="101"/>
      <c r="OVA24" s="101"/>
      <c r="OVB24" s="101"/>
      <c r="OVC24" s="101"/>
      <c r="OVD24" s="101"/>
      <c r="OVE24" s="101"/>
      <c r="OVF24" s="101"/>
      <c r="OVG24" s="101"/>
      <c r="OVH24" s="101"/>
      <c r="OVI24" s="101"/>
      <c r="OVJ24" s="101"/>
      <c r="OVK24" s="101"/>
      <c r="OVL24" s="101"/>
      <c r="OVM24" s="101"/>
      <c r="OVN24" s="101"/>
      <c r="OVO24" s="101"/>
      <c r="OVP24" s="101"/>
      <c r="OVQ24" s="101"/>
      <c r="OVR24" s="101"/>
      <c r="OVS24" s="101"/>
      <c r="OVT24" s="101"/>
      <c r="OVU24" s="101"/>
      <c r="OVV24" s="101"/>
      <c r="OVW24" s="101"/>
      <c r="OVX24" s="101"/>
      <c r="OVY24" s="101"/>
      <c r="OVZ24" s="101"/>
      <c r="OWA24" s="101"/>
      <c r="OWB24" s="101"/>
      <c r="OWC24" s="101"/>
      <c r="OWD24" s="101"/>
      <c r="OWE24" s="101"/>
      <c r="OWF24" s="101"/>
      <c r="OWG24" s="101"/>
      <c r="OWH24" s="101"/>
      <c r="OWI24" s="101"/>
      <c r="OWJ24" s="101"/>
      <c r="OWK24" s="101"/>
      <c r="OWL24" s="101"/>
      <c r="OWM24" s="101"/>
      <c r="OWN24" s="101"/>
      <c r="OWO24" s="101"/>
      <c r="OWP24" s="101"/>
      <c r="OWQ24" s="101"/>
      <c r="OWR24" s="101"/>
      <c r="OWS24" s="101"/>
      <c r="OWT24" s="101"/>
      <c r="OWU24" s="101"/>
      <c r="OWV24" s="101"/>
      <c r="OWW24" s="101"/>
      <c r="OWX24" s="101"/>
      <c r="OWY24" s="101"/>
      <c r="OWZ24" s="101"/>
      <c r="OXA24" s="101"/>
      <c r="OXB24" s="101"/>
      <c r="OXC24" s="101"/>
      <c r="OXD24" s="101"/>
      <c r="OXE24" s="101"/>
      <c r="OXF24" s="101"/>
      <c r="OXG24" s="101"/>
      <c r="OXH24" s="101"/>
      <c r="OXI24" s="101"/>
      <c r="OXJ24" s="101"/>
      <c r="OXK24" s="101"/>
      <c r="OXL24" s="101"/>
      <c r="OXM24" s="101"/>
      <c r="OXN24" s="101"/>
      <c r="OXO24" s="101"/>
      <c r="OXP24" s="101"/>
      <c r="OXQ24" s="101"/>
      <c r="OXR24" s="101"/>
      <c r="OXS24" s="101"/>
      <c r="OXT24" s="101"/>
      <c r="OXU24" s="101"/>
      <c r="OXV24" s="101"/>
      <c r="OXW24" s="101"/>
      <c r="OXX24" s="101"/>
      <c r="OXY24" s="101"/>
      <c r="OXZ24" s="101"/>
      <c r="OYA24" s="101"/>
      <c r="OYB24" s="101"/>
      <c r="OYC24" s="101"/>
      <c r="OYD24" s="101"/>
      <c r="OYE24" s="101"/>
      <c r="OYF24" s="101"/>
      <c r="OYG24" s="101"/>
      <c r="OYH24" s="101"/>
      <c r="OYI24" s="101"/>
      <c r="OYJ24" s="101"/>
      <c r="OYK24" s="101"/>
      <c r="OYL24" s="101"/>
      <c r="OYM24" s="101"/>
      <c r="OYN24" s="101"/>
      <c r="OYO24" s="101"/>
      <c r="OYP24" s="101"/>
      <c r="OYQ24" s="101"/>
      <c r="OYR24" s="101"/>
      <c r="OYS24" s="101"/>
      <c r="OYT24" s="101"/>
      <c r="OYU24" s="101"/>
      <c r="OYV24" s="101"/>
      <c r="OYW24" s="101"/>
      <c r="OYX24" s="101"/>
      <c r="OYY24" s="101"/>
      <c r="OYZ24" s="101"/>
      <c r="OZA24" s="101"/>
      <c r="OZB24" s="101"/>
      <c r="OZC24" s="101"/>
      <c r="OZD24" s="101"/>
      <c r="OZE24" s="101"/>
      <c r="OZF24" s="101"/>
      <c r="OZG24" s="101"/>
      <c r="OZH24" s="101"/>
      <c r="OZI24" s="101"/>
      <c r="OZJ24" s="101"/>
      <c r="OZK24" s="101"/>
      <c r="OZL24" s="101"/>
      <c r="OZM24" s="101"/>
      <c r="OZN24" s="101"/>
      <c r="OZO24" s="101"/>
      <c r="OZP24" s="101"/>
      <c r="OZQ24" s="101"/>
      <c r="OZR24" s="101"/>
      <c r="OZS24" s="101"/>
      <c r="OZT24" s="101"/>
      <c r="OZU24" s="101"/>
      <c r="OZV24" s="101"/>
      <c r="OZW24" s="101"/>
      <c r="OZX24" s="101"/>
      <c r="OZY24" s="101"/>
      <c r="OZZ24" s="101"/>
      <c r="PAA24" s="101"/>
      <c r="PAB24" s="101"/>
      <c r="PAC24" s="101"/>
      <c r="PAD24" s="101"/>
      <c r="PAE24" s="101"/>
      <c r="PAF24" s="101"/>
      <c r="PAG24" s="101"/>
      <c r="PAH24" s="101"/>
      <c r="PAI24" s="101"/>
      <c r="PAJ24" s="101"/>
      <c r="PAK24" s="101"/>
      <c r="PAL24" s="101"/>
      <c r="PAM24" s="101"/>
      <c r="PAN24" s="101"/>
      <c r="PAO24" s="101"/>
      <c r="PAP24" s="101"/>
      <c r="PAQ24" s="101"/>
      <c r="PAR24" s="101"/>
      <c r="PAS24" s="101"/>
      <c r="PAT24" s="101"/>
      <c r="PAU24" s="101"/>
      <c r="PAV24" s="101"/>
      <c r="PAW24" s="101"/>
      <c r="PAX24" s="101"/>
      <c r="PAY24" s="101"/>
      <c r="PAZ24" s="101"/>
      <c r="PBA24" s="101"/>
      <c r="PBB24" s="101"/>
      <c r="PBC24" s="101"/>
      <c r="PBD24" s="101"/>
      <c r="PBE24" s="101"/>
      <c r="PBF24" s="101"/>
      <c r="PBG24" s="101"/>
      <c r="PBH24" s="101"/>
      <c r="PBI24" s="101"/>
      <c r="PBJ24" s="101"/>
      <c r="PBK24" s="101"/>
      <c r="PBL24" s="101"/>
      <c r="PBM24" s="101"/>
      <c r="PBN24" s="101"/>
      <c r="PBO24" s="101"/>
      <c r="PBP24" s="101"/>
      <c r="PBQ24" s="101"/>
      <c r="PBR24" s="101"/>
      <c r="PBS24" s="101"/>
      <c r="PBT24" s="101"/>
      <c r="PBU24" s="101"/>
      <c r="PBV24" s="101"/>
      <c r="PBW24" s="101"/>
      <c r="PBX24" s="101"/>
      <c r="PBY24" s="101"/>
      <c r="PBZ24" s="101"/>
      <c r="PCA24" s="101"/>
      <c r="PCB24" s="101"/>
      <c r="PCC24" s="101"/>
      <c r="PCD24" s="101"/>
      <c r="PCE24" s="101"/>
      <c r="PCF24" s="101"/>
      <c r="PCG24" s="101"/>
      <c r="PCH24" s="101"/>
      <c r="PCI24" s="101"/>
      <c r="PCJ24" s="101"/>
      <c r="PCK24" s="101"/>
      <c r="PCL24" s="101"/>
      <c r="PCM24" s="101"/>
      <c r="PCN24" s="101"/>
      <c r="PCO24" s="101"/>
      <c r="PCP24" s="101"/>
      <c r="PCQ24" s="101"/>
      <c r="PCR24" s="101"/>
      <c r="PCS24" s="101"/>
      <c r="PCT24" s="101"/>
      <c r="PCU24" s="101"/>
      <c r="PCV24" s="101"/>
      <c r="PCW24" s="101"/>
      <c r="PCX24" s="101"/>
      <c r="PCY24" s="101"/>
      <c r="PCZ24" s="101"/>
      <c r="PDA24" s="101"/>
      <c r="PDB24" s="101"/>
      <c r="PDC24" s="101"/>
      <c r="PDD24" s="101"/>
      <c r="PDE24" s="101"/>
      <c r="PDF24" s="101"/>
      <c r="PDG24" s="101"/>
      <c r="PDH24" s="101"/>
      <c r="PDI24" s="101"/>
      <c r="PDJ24" s="101"/>
      <c r="PDK24" s="101"/>
      <c r="PDL24" s="101"/>
      <c r="PDM24" s="101"/>
      <c r="PDN24" s="101"/>
      <c r="PDO24" s="101"/>
      <c r="PDP24" s="101"/>
      <c r="PDQ24" s="101"/>
      <c r="PDR24" s="101"/>
      <c r="PDS24" s="101"/>
      <c r="PDT24" s="101"/>
      <c r="PDU24" s="101"/>
      <c r="PDV24" s="101"/>
      <c r="PDW24" s="101"/>
      <c r="PDX24" s="101"/>
      <c r="PDY24" s="101"/>
      <c r="PDZ24" s="101"/>
      <c r="PEA24" s="101"/>
      <c r="PEB24" s="101"/>
      <c r="PEC24" s="101"/>
      <c r="PED24" s="101"/>
      <c r="PEE24" s="101"/>
      <c r="PEF24" s="101"/>
      <c r="PEG24" s="101"/>
      <c r="PEH24" s="101"/>
      <c r="PEI24" s="101"/>
      <c r="PEJ24" s="101"/>
      <c r="PEK24" s="101"/>
      <c r="PEL24" s="101"/>
      <c r="PEM24" s="101"/>
      <c r="PEN24" s="101"/>
      <c r="PEO24" s="101"/>
      <c r="PEP24" s="101"/>
      <c r="PEQ24" s="101"/>
      <c r="PER24" s="101"/>
      <c r="PES24" s="101"/>
      <c r="PET24" s="101"/>
      <c r="PEU24" s="101"/>
      <c r="PEV24" s="101"/>
      <c r="PEW24" s="101"/>
      <c r="PEX24" s="101"/>
      <c r="PEY24" s="101"/>
      <c r="PEZ24" s="101"/>
      <c r="PFA24" s="101"/>
      <c r="PFB24" s="101"/>
      <c r="PFC24" s="101"/>
      <c r="PFD24" s="101"/>
      <c r="PFE24" s="101"/>
      <c r="PFF24" s="101"/>
      <c r="PFG24" s="101"/>
      <c r="PFH24" s="101"/>
      <c r="PFI24" s="101"/>
      <c r="PFJ24" s="101"/>
      <c r="PFK24" s="101"/>
      <c r="PFL24" s="101"/>
      <c r="PFM24" s="101"/>
      <c r="PFN24" s="101"/>
      <c r="PFO24" s="101"/>
      <c r="PFP24" s="101"/>
      <c r="PFQ24" s="101"/>
      <c r="PFR24" s="101"/>
      <c r="PFS24" s="101"/>
      <c r="PFT24" s="101"/>
      <c r="PFU24" s="101"/>
      <c r="PFV24" s="101"/>
      <c r="PFW24" s="101"/>
      <c r="PFX24" s="101"/>
      <c r="PFY24" s="101"/>
      <c r="PFZ24" s="101"/>
      <c r="PGA24" s="101"/>
      <c r="PGB24" s="101"/>
      <c r="PGC24" s="101"/>
      <c r="PGD24" s="101"/>
      <c r="PGE24" s="101"/>
      <c r="PGF24" s="101"/>
      <c r="PGG24" s="101"/>
      <c r="PGH24" s="101"/>
      <c r="PGI24" s="101"/>
      <c r="PGJ24" s="101"/>
      <c r="PGK24" s="101"/>
      <c r="PGL24" s="101"/>
      <c r="PGM24" s="101"/>
      <c r="PGN24" s="101"/>
      <c r="PGO24" s="101"/>
      <c r="PGP24" s="101"/>
      <c r="PGQ24" s="101"/>
      <c r="PGR24" s="101"/>
      <c r="PGS24" s="101"/>
      <c r="PGT24" s="101"/>
      <c r="PGU24" s="101"/>
      <c r="PGV24" s="101"/>
      <c r="PGW24" s="101"/>
      <c r="PGX24" s="101"/>
      <c r="PGY24" s="101"/>
      <c r="PGZ24" s="101"/>
      <c r="PHA24" s="101"/>
      <c r="PHB24" s="101"/>
      <c r="PHC24" s="101"/>
      <c r="PHD24" s="101"/>
      <c r="PHE24" s="101"/>
      <c r="PHF24" s="101"/>
      <c r="PHG24" s="101"/>
      <c r="PHH24" s="101"/>
      <c r="PHI24" s="101"/>
      <c r="PHJ24" s="101"/>
      <c r="PHK24" s="101"/>
      <c r="PHL24" s="101"/>
      <c r="PHM24" s="101"/>
      <c r="PHN24" s="101"/>
      <c r="PHO24" s="101"/>
      <c r="PHP24" s="101"/>
      <c r="PHQ24" s="101"/>
      <c r="PHR24" s="101"/>
      <c r="PHS24" s="101"/>
      <c r="PHT24" s="101"/>
      <c r="PHU24" s="101"/>
      <c r="PHV24" s="101"/>
      <c r="PHW24" s="101"/>
      <c r="PHX24" s="101"/>
      <c r="PHY24" s="101"/>
      <c r="PHZ24" s="101"/>
      <c r="PIA24" s="101"/>
      <c r="PIB24" s="101"/>
      <c r="PIC24" s="101"/>
      <c r="PID24" s="101"/>
      <c r="PIE24" s="101"/>
      <c r="PIF24" s="101"/>
      <c r="PIG24" s="101"/>
      <c r="PIH24" s="101"/>
      <c r="PII24" s="101"/>
      <c r="PIJ24" s="101"/>
      <c r="PIK24" s="101"/>
      <c r="PIL24" s="101"/>
      <c r="PIM24" s="101"/>
      <c r="PIN24" s="101"/>
      <c r="PIO24" s="101"/>
      <c r="PIP24" s="101"/>
      <c r="PIQ24" s="101"/>
      <c r="PIR24" s="101"/>
      <c r="PIS24" s="101"/>
      <c r="PIT24" s="101"/>
      <c r="PIU24" s="101"/>
      <c r="PIV24" s="101"/>
      <c r="PIW24" s="101"/>
      <c r="PIX24" s="101"/>
      <c r="PIY24" s="101"/>
      <c r="PIZ24" s="101"/>
      <c r="PJA24" s="101"/>
      <c r="PJB24" s="101"/>
      <c r="PJC24" s="101"/>
      <c r="PJD24" s="101"/>
      <c r="PJE24" s="101"/>
      <c r="PJF24" s="101"/>
      <c r="PJG24" s="101"/>
      <c r="PJH24" s="101"/>
      <c r="PJI24" s="101"/>
      <c r="PJJ24" s="101"/>
      <c r="PJK24" s="101"/>
      <c r="PJL24" s="101"/>
      <c r="PJM24" s="101"/>
      <c r="PJN24" s="101"/>
      <c r="PJO24" s="101"/>
      <c r="PJP24" s="101"/>
      <c r="PJQ24" s="101"/>
      <c r="PJR24" s="101"/>
      <c r="PJS24" s="101"/>
      <c r="PJT24" s="101"/>
      <c r="PJU24" s="101"/>
      <c r="PJV24" s="101"/>
      <c r="PJW24" s="101"/>
      <c r="PJX24" s="101"/>
      <c r="PJY24" s="101"/>
      <c r="PJZ24" s="101"/>
      <c r="PKA24" s="101"/>
      <c r="PKB24" s="101"/>
      <c r="PKC24" s="101"/>
      <c r="PKD24" s="101"/>
      <c r="PKE24" s="101"/>
      <c r="PKF24" s="101"/>
      <c r="PKG24" s="101"/>
      <c r="PKH24" s="101"/>
      <c r="PKI24" s="101"/>
      <c r="PKJ24" s="101"/>
      <c r="PKK24" s="101"/>
      <c r="PKL24" s="101"/>
      <c r="PKM24" s="101"/>
      <c r="PKN24" s="101"/>
      <c r="PKO24" s="101"/>
      <c r="PKP24" s="101"/>
      <c r="PKQ24" s="101"/>
      <c r="PKR24" s="101"/>
      <c r="PKS24" s="101"/>
      <c r="PKT24" s="101"/>
      <c r="PKU24" s="101"/>
      <c r="PKV24" s="101"/>
      <c r="PKW24" s="101"/>
      <c r="PKX24" s="101"/>
      <c r="PKY24" s="101"/>
      <c r="PKZ24" s="101"/>
      <c r="PLA24" s="101"/>
      <c r="PLB24" s="101"/>
      <c r="PLC24" s="101"/>
      <c r="PLD24" s="101"/>
      <c r="PLE24" s="101"/>
      <c r="PLF24" s="101"/>
      <c r="PLG24" s="101"/>
      <c r="PLH24" s="101"/>
      <c r="PLI24" s="101"/>
      <c r="PLJ24" s="101"/>
      <c r="PLK24" s="101"/>
      <c r="PLL24" s="101"/>
      <c r="PLM24" s="101"/>
      <c r="PLN24" s="101"/>
      <c r="PLO24" s="101"/>
      <c r="PLP24" s="101"/>
      <c r="PLQ24" s="101"/>
      <c r="PLR24" s="101"/>
      <c r="PLS24" s="101"/>
      <c r="PLT24" s="101"/>
      <c r="PLU24" s="101"/>
      <c r="PLV24" s="101"/>
      <c r="PLW24" s="101"/>
      <c r="PLX24" s="101"/>
      <c r="PLY24" s="101"/>
      <c r="PLZ24" s="101"/>
      <c r="PMA24" s="101"/>
      <c r="PMB24" s="101"/>
      <c r="PMC24" s="101"/>
      <c r="PMD24" s="101"/>
      <c r="PME24" s="101"/>
      <c r="PMF24" s="101"/>
      <c r="PMG24" s="101"/>
      <c r="PMH24" s="101"/>
      <c r="PMI24" s="101"/>
      <c r="PMJ24" s="101"/>
      <c r="PMK24" s="101"/>
      <c r="PML24" s="101"/>
      <c r="PMM24" s="101"/>
      <c r="PMN24" s="101"/>
      <c r="PMO24" s="101"/>
      <c r="PMP24" s="101"/>
      <c r="PMQ24" s="101"/>
      <c r="PMR24" s="101"/>
      <c r="PMS24" s="101"/>
      <c r="PMT24" s="101"/>
      <c r="PMU24" s="101"/>
      <c r="PMV24" s="101"/>
      <c r="PMW24" s="101"/>
      <c r="PMX24" s="101"/>
      <c r="PMY24" s="101"/>
      <c r="PMZ24" s="101"/>
      <c r="PNA24" s="101"/>
      <c r="PNB24" s="101"/>
      <c r="PNC24" s="101"/>
      <c r="PND24" s="101"/>
      <c r="PNE24" s="101"/>
      <c r="PNF24" s="101"/>
      <c r="PNG24" s="101"/>
      <c r="PNH24" s="101"/>
      <c r="PNI24" s="101"/>
      <c r="PNJ24" s="101"/>
      <c r="PNK24" s="101"/>
      <c r="PNL24" s="101"/>
      <c r="PNM24" s="101"/>
      <c r="PNN24" s="101"/>
      <c r="PNO24" s="101"/>
      <c r="PNP24" s="101"/>
      <c r="PNQ24" s="101"/>
      <c r="PNR24" s="101"/>
      <c r="PNS24" s="101"/>
      <c r="PNT24" s="101"/>
      <c r="PNU24" s="101"/>
      <c r="PNV24" s="101"/>
      <c r="PNW24" s="101"/>
      <c r="PNX24" s="101"/>
      <c r="PNY24" s="101"/>
      <c r="PNZ24" s="101"/>
      <c r="POA24" s="101"/>
      <c r="POB24" s="101"/>
      <c r="POC24" s="101"/>
      <c r="POD24" s="101"/>
      <c r="POE24" s="101"/>
      <c r="POF24" s="101"/>
      <c r="POG24" s="101"/>
      <c r="POH24" s="101"/>
      <c r="POI24" s="101"/>
      <c r="POJ24" s="101"/>
      <c r="POK24" s="101"/>
      <c r="POL24" s="101"/>
      <c r="POM24" s="101"/>
      <c r="PON24" s="101"/>
      <c r="POO24" s="101"/>
      <c r="POP24" s="101"/>
      <c r="POQ24" s="101"/>
      <c r="POR24" s="101"/>
      <c r="POS24" s="101"/>
      <c r="POT24" s="101"/>
      <c r="POU24" s="101"/>
      <c r="POV24" s="101"/>
      <c r="POW24" s="101"/>
      <c r="POX24" s="101"/>
      <c r="POY24" s="101"/>
      <c r="POZ24" s="101"/>
      <c r="PPA24" s="101"/>
      <c r="PPB24" s="101"/>
      <c r="PPC24" s="101"/>
      <c r="PPD24" s="101"/>
      <c r="PPE24" s="101"/>
      <c r="PPF24" s="101"/>
      <c r="PPG24" s="101"/>
      <c r="PPH24" s="101"/>
      <c r="PPI24" s="101"/>
      <c r="PPJ24" s="101"/>
      <c r="PPK24" s="101"/>
      <c r="PPL24" s="101"/>
      <c r="PPM24" s="101"/>
      <c r="PPN24" s="101"/>
      <c r="PPO24" s="101"/>
      <c r="PPP24" s="101"/>
      <c r="PPQ24" s="101"/>
      <c r="PPR24" s="101"/>
      <c r="PPS24" s="101"/>
      <c r="PPT24" s="101"/>
      <c r="PPU24" s="101"/>
      <c r="PPV24" s="101"/>
      <c r="PPW24" s="101"/>
      <c r="PPX24" s="101"/>
      <c r="PPY24" s="101"/>
      <c r="PPZ24" s="101"/>
      <c r="PQA24" s="101"/>
      <c r="PQB24" s="101"/>
      <c r="PQC24" s="101"/>
      <c r="PQD24" s="101"/>
      <c r="PQE24" s="101"/>
      <c r="PQF24" s="101"/>
      <c r="PQG24" s="101"/>
      <c r="PQH24" s="101"/>
      <c r="PQI24" s="101"/>
      <c r="PQJ24" s="101"/>
      <c r="PQK24" s="101"/>
      <c r="PQL24" s="101"/>
      <c r="PQM24" s="101"/>
      <c r="PQN24" s="101"/>
      <c r="PQO24" s="101"/>
      <c r="PQP24" s="101"/>
      <c r="PQQ24" s="101"/>
      <c r="PQR24" s="101"/>
      <c r="PQS24" s="101"/>
      <c r="PQT24" s="101"/>
      <c r="PQU24" s="101"/>
      <c r="PQV24" s="101"/>
      <c r="PQW24" s="101"/>
      <c r="PQX24" s="101"/>
      <c r="PQY24" s="101"/>
      <c r="PQZ24" s="101"/>
      <c r="PRA24" s="101"/>
      <c r="PRB24" s="101"/>
      <c r="PRC24" s="101"/>
      <c r="PRD24" s="101"/>
      <c r="PRE24" s="101"/>
      <c r="PRF24" s="101"/>
      <c r="PRG24" s="101"/>
      <c r="PRH24" s="101"/>
      <c r="PRI24" s="101"/>
      <c r="PRJ24" s="101"/>
      <c r="PRK24" s="101"/>
      <c r="PRL24" s="101"/>
      <c r="PRM24" s="101"/>
      <c r="PRN24" s="101"/>
      <c r="PRO24" s="101"/>
      <c r="PRP24" s="101"/>
      <c r="PRQ24" s="101"/>
      <c r="PRR24" s="101"/>
      <c r="PRS24" s="101"/>
      <c r="PRT24" s="101"/>
      <c r="PRU24" s="101"/>
      <c r="PRV24" s="101"/>
      <c r="PRW24" s="101"/>
      <c r="PRX24" s="101"/>
      <c r="PRY24" s="101"/>
      <c r="PRZ24" s="101"/>
      <c r="PSA24" s="101"/>
      <c r="PSB24" s="101"/>
      <c r="PSC24" s="101"/>
      <c r="PSD24" s="101"/>
      <c r="PSE24" s="101"/>
      <c r="PSF24" s="101"/>
      <c r="PSG24" s="101"/>
      <c r="PSH24" s="101"/>
      <c r="PSI24" s="101"/>
      <c r="PSJ24" s="101"/>
      <c r="PSK24" s="101"/>
      <c r="PSL24" s="101"/>
      <c r="PSM24" s="101"/>
      <c r="PSN24" s="101"/>
      <c r="PSO24" s="101"/>
      <c r="PSP24" s="101"/>
      <c r="PSQ24" s="101"/>
      <c r="PSR24" s="101"/>
      <c r="PSS24" s="101"/>
      <c r="PST24" s="101"/>
      <c r="PSU24" s="101"/>
      <c r="PSV24" s="101"/>
      <c r="PSW24" s="101"/>
      <c r="PSX24" s="101"/>
      <c r="PSY24" s="101"/>
      <c r="PSZ24" s="101"/>
      <c r="PTA24" s="101"/>
      <c r="PTB24" s="101"/>
      <c r="PTC24" s="101"/>
      <c r="PTD24" s="101"/>
      <c r="PTE24" s="101"/>
      <c r="PTF24" s="101"/>
      <c r="PTG24" s="101"/>
      <c r="PTH24" s="101"/>
      <c r="PTI24" s="101"/>
      <c r="PTJ24" s="101"/>
      <c r="PTK24" s="101"/>
      <c r="PTL24" s="101"/>
      <c r="PTM24" s="101"/>
      <c r="PTN24" s="101"/>
      <c r="PTO24" s="101"/>
      <c r="PTP24" s="101"/>
      <c r="PTQ24" s="101"/>
      <c r="PTR24" s="101"/>
      <c r="PTS24" s="101"/>
      <c r="PTT24" s="101"/>
      <c r="PTU24" s="101"/>
      <c r="PTV24" s="101"/>
      <c r="PTW24" s="101"/>
      <c r="PTX24" s="101"/>
      <c r="PTY24" s="101"/>
      <c r="PTZ24" s="101"/>
      <c r="PUA24" s="101"/>
      <c r="PUB24" s="101"/>
      <c r="PUC24" s="101"/>
      <c r="PUD24" s="101"/>
      <c r="PUE24" s="101"/>
      <c r="PUF24" s="101"/>
      <c r="PUG24" s="101"/>
      <c r="PUH24" s="101"/>
      <c r="PUI24" s="101"/>
      <c r="PUJ24" s="101"/>
      <c r="PUK24" s="101"/>
      <c r="PUL24" s="101"/>
      <c r="PUM24" s="101"/>
      <c r="PUN24" s="101"/>
      <c r="PUO24" s="101"/>
      <c r="PUP24" s="101"/>
      <c r="PUQ24" s="101"/>
      <c r="PUR24" s="101"/>
      <c r="PUS24" s="101"/>
      <c r="PUT24" s="101"/>
      <c r="PUU24" s="101"/>
      <c r="PUV24" s="101"/>
      <c r="PUW24" s="101"/>
      <c r="PUX24" s="101"/>
      <c r="PUY24" s="101"/>
      <c r="PUZ24" s="101"/>
      <c r="PVA24" s="101"/>
      <c r="PVB24" s="101"/>
      <c r="PVC24" s="101"/>
      <c r="PVD24" s="101"/>
      <c r="PVE24" s="101"/>
      <c r="PVF24" s="101"/>
      <c r="PVG24" s="101"/>
      <c r="PVH24" s="101"/>
      <c r="PVI24" s="101"/>
      <c r="PVJ24" s="101"/>
      <c r="PVK24" s="101"/>
      <c r="PVL24" s="101"/>
      <c r="PVM24" s="101"/>
      <c r="PVN24" s="101"/>
      <c r="PVO24" s="101"/>
      <c r="PVP24" s="101"/>
      <c r="PVQ24" s="101"/>
      <c r="PVR24" s="101"/>
      <c r="PVS24" s="101"/>
      <c r="PVT24" s="101"/>
      <c r="PVU24" s="101"/>
      <c r="PVV24" s="101"/>
      <c r="PVW24" s="101"/>
      <c r="PVX24" s="101"/>
      <c r="PVY24" s="101"/>
      <c r="PVZ24" s="101"/>
      <c r="PWA24" s="101"/>
      <c r="PWB24" s="101"/>
      <c r="PWC24" s="101"/>
      <c r="PWD24" s="101"/>
      <c r="PWE24" s="101"/>
      <c r="PWF24" s="101"/>
      <c r="PWG24" s="101"/>
      <c r="PWH24" s="101"/>
      <c r="PWI24" s="101"/>
      <c r="PWJ24" s="101"/>
      <c r="PWK24" s="101"/>
      <c r="PWL24" s="101"/>
      <c r="PWM24" s="101"/>
      <c r="PWN24" s="101"/>
      <c r="PWO24" s="101"/>
      <c r="PWP24" s="101"/>
      <c r="PWQ24" s="101"/>
      <c r="PWR24" s="101"/>
      <c r="PWS24" s="101"/>
      <c r="PWT24" s="101"/>
      <c r="PWU24" s="101"/>
      <c r="PWV24" s="101"/>
      <c r="PWW24" s="101"/>
      <c r="PWX24" s="101"/>
      <c r="PWY24" s="101"/>
      <c r="PWZ24" s="101"/>
      <c r="PXA24" s="101"/>
      <c r="PXB24" s="101"/>
      <c r="PXC24" s="101"/>
      <c r="PXD24" s="101"/>
      <c r="PXE24" s="101"/>
      <c r="PXF24" s="101"/>
      <c r="PXG24" s="101"/>
      <c r="PXH24" s="101"/>
      <c r="PXI24" s="101"/>
      <c r="PXJ24" s="101"/>
      <c r="PXK24" s="101"/>
      <c r="PXL24" s="101"/>
      <c r="PXM24" s="101"/>
      <c r="PXN24" s="101"/>
      <c r="PXO24" s="101"/>
      <c r="PXP24" s="101"/>
      <c r="PXQ24" s="101"/>
      <c r="PXR24" s="101"/>
      <c r="PXS24" s="101"/>
      <c r="PXT24" s="101"/>
      <c r="PXU24" s="101"/>
      <c r="PXV24" s="101"/>
      <c r="PXW24" s="101"/>
      <c r="PXX24" s="101"/>
      <c r="PXY24" s="101"/>
      <c r="PXZ24" s="101"/>
      <c r="PYA24" s="101"/>
      <c r="PYB24" s="101"/>
      <c r="PYC24" s="101"/>
      <c r="PYD24" s="101"/>
      <c r="PYE24" s="101"/>
      <c r="PYF24" s="101"/>
      <c r="PYG24" s="101"/>
      <c r="PYH24" s="101"/>
      <c r="PYI24" s="101"/>
      <c r="PYJ24" s="101"/>
      <c r="PYK24" s="101"/>
      <c r="PYL24" s="101"/>
      <c r="PYM24" s="101"/>
      <c r="PYN24" s="101"/>
      <c r="PYO24" s="101"/>
      <c r="PYP24" s="101"/>
      <c r="PYQ24" s="101"/>
      <c r="PYR24" s="101"/>
      <c r="PYS24" s="101"/>
      <c r="PYT24" s="101"/>
      <c r="PYU24" s="101"/>
      <c r="PYV24" s="101"/>
      <c r="PYW24" s="101"/>
      <c r="PYX24" s="101"/>
      <c r="PYY24" s="101"/>
      <c r="PYZ24" s="101"/>
      <c r="PZA24" s="101"/>
      <c r="PZB24" s="101"/>
      <c r="PZC24" s="101"/>
      <c r="PZD24" s="101"/>
      <c r="PZE24" s="101"/>
      <c r="PZF24" s="101"/>
      <c r="PZG24" s="101"/>
      <c r="PZH24" s="101"/>
      <c r="PZI24" s="101"/>
      <c r="PZJ24" s="101"/>
      <c r="PZK24" s="101"/>
      <c r="PZL24" s="101"/>
      <c r="PZM24" s="101"/>
      <c r="PZN24" s="101"/>
      <c r="PZO24" s="101"/>
      <c r="PZP24" s="101"/>
      <c r="PZQ24" s="101"/>
      <c r="PZR24" s="101"/>
      <c r="PZS24" s="101"/>
      <c r="PZT24" s="101"/>
      <c r="PZU24" s="101"/>
      <c r="PZV24" s="101"/>
      <c r="PZW24" s="101"/>
      <c r="PZX24" s="101"/>
      <c r="PZY24" s="101"/>
      <c r="PZZ24" s="101"/>
      <c r="QAA24" s="101"/>
      <c r="QAB24" s="101"/>
      <c r="QAC24" s="101"/>
      <c r="QAD24" s="101"/>
      <c r="QAE24" s="101"/>
      <c r="QAF24" s="101"/>
      <c r="QAG24" s="101"/>
      <c r="QAH24" s="101"/>
      <c r="QAI24" s="101"/>
      <c r="QAJ24" s="101"/>
      <c r="QAK24" s="101"/>
      <c r="QAL24" s="101"/>
      <c r="QAM24" s="101"/>
      <c r="QAN24" s="101"/>
      <c r="QAO24" s="101"/>
      <c r="QAP24" s="101"/>
      <c r="QAQ24" s="101"/>
      <c r="QAR24" s="101"/>
      <c r="QAS24" s="101"/>
      <c r="QAT24" s="101"/>
      <c r="QAU24" s="101"/>
      <c r="QAV24" s="101"/>
      <c r="QAW24" s="101"/>
      <c r="QAX24" s="101"/>
      <c r="QAY24" s="101"/>
      <c r="QAZ24" s="101"/>
      <c r="QBA24" s="101"/>
      <c r="QBB24" s="101"/>
      <c r="QBC24" s="101"/>
      <c r="QBD24" s="101"/>
      <c r="QBE24" s="101"/>
      <c r="QBF24" s="101"/>
      <c r="QBG24" s="101"/>
      <c r="QBH24" s="101"/>
      <c r="QBI24" s="101"/>
      <c r="QBJ24" s="101"/>
      <c r="QBK24" s="101"/>
      <c r="QBL24" s="101"/>
      <c r="QBM24" s="101"/>
      <c r="QBN24" s="101"/>
      <c r="QBO24" s="101"/>
      <c r="QBP24" s="101"/>
      <c r="QBQ24" s="101"/>
      <c r="QBR24" s="101"/>
      <c r="QBS24" s="101"/>
      <c r="QBT24" s="101"/>
      <c r="QBU24" s="101"/>
      <c r="QBV24" s="101"/>
      <c r="QBW24" s="101"/>
      <c r="QBX24" s="101"/>
      <c r="QBY24" s="101"/>
      <c r="QBZ24" s="101"/>
      <c r="QCA24" s="101"/>
      <c r="QCB24" s="101"/>
      <c r="QCC24" s="101"/>
      <c r="QCD24" s="101"/>
      <c r="QCE24" s="101"/>
      <c r="QCF24" s="101"/>
      <c r="QCG24" s="101"/>
      <c r="QCH24" s="101"/>
      <c r="QCI24" s="101"/>
      <c r="QCJ24" s="101"/>
      <c r="QCK24" s="101"/>
      <c r="QCL24" s="101"/>
      <c r="QCM24" s="101"/>
      <c r="QCN24" s="101"/>
      <c r="QCO24" s="101"/>
      <c r="QCP24" s="101"/>
      <c r="QCQ24" s="101"/>
      <c r="QCR24" s="101"/>
      <c r="QCS24" s="101"/>
      <c r="QCT24" s="101"/>
      <c r="QCU24" s="101"/>
      <c r="QCV24" s="101"/>
      <c r="QCW24" s="101"/>
      <c r="QCX24" s="101"/>
      <c r="QCY24" s="101"/>
      <c r="QCZ24" s="101"/>
      <c r="QDA24" s="101"/>
      <c r="QDB24" s="101"/>
      <c r="QDC24" s="101"/>
      <c r="QDD24" s="101"/>
      <c r="QDE24" s="101"/>
      <c r="QDF24" s="101"/>
      <c r="QDG24" s="101"/>
      <c r="QDH24" s="101"/>
      <c r="QDI24" s="101"/>
      <c r="QDJ24" s="101"/>
      <c r="QDK24" s="101"/>
      <c r="QDL24" s="101"/>
      <c r="QDM24" s="101"/>
      <c r="QDN24" s="101"/>
      <c r="QDO24" s="101"/>
      <c r="QDP24" s="101"/>
      <c r="QDQ24" s="101"/>
      <c r="QDR24" s="101"/>
      <c r="QDS24" s="101"/>
      <c r="QDT24" s="101"/>
      <c r="QDU24" s="101"/>
      <c r="QDV24" s="101"/>
      <c r="QDW24" s="101"/>
      <c r="QDX24" s="101"/>
      <c r="QDY24" s="101"/>
      <c r="QDZ24" s="101"/>
      <c r="QEA24" s="101"/>
      <c r="QEB24" s="101"/>
      <c r="QEC24" s="101"/>
      <c r="QED24" s="101"/>
      <c r="QEE24" s="101"/>
      <c r="QEF24" s="101"/>
      <c r="QEG24" s="101"/>
      <c r="QEH24" s="101"/>
      <c r="QEI24" s="101"/>
      <c r="QEJ24" s="101"/>
      <c r="QEK24" s="101"/>
      <c r="QEL24" s="101"/>
      <c r="QEM24" s="101"/>
      <c r="QEN24" s="101"/>
      <c r="QEO24" s="101"/>
      <c r="QEP24" s="101"/>
      <c r="QEQ24" s="101"/>
      <c r="QER24" s="101"/>
      <c r="QES24" s="101"/>
      <c r="QET24" s="101"/>
      <c r="QEU24" s="101"/>
      <c r="QEV24" s="101"/>
      <c r="QEW24" s="101"/>
      <c r="QEX24" s="101"/>
      <c r="QEY24" s="101"/>
      <c r="QEZ24" s="101"/>
      <c r="QFA24" s="101"/>
      <c r="QFB24" s="101"/>
      <c r="QFC24" s="101"/>
      <c r="QFD24" s="101"/>
      <c r="QFE24" s="101"/>
      <c r="QFF24" s="101"/>
      <c r="QFG24" s="101"/>
      <c r="QFH24" s="101"/>
      <c r="QFI24" s="101"/>
      <c r="QFJ24" s="101"/>
      <c r="QFK24" s="101"/>
      <c r="QFL24" s="101"/>
      <c r="QFM24" s="101"/>
      <c r="QFN24" s="101"/>
      <c r="QFO24" s="101"/>
      <c r="QFP24" s="101"/>
      <c r="QFQ24" s="101"/>
      <c r="QFR24" s="101"/>
      <c r="QFS24" s="101"/>
      <c r="QFT24" s="101"/>
      <c r="QFU24" s="101"/>
      <c r="QFV24" s="101"/>
      <c r="QFW24" s="101"/>
      <c r="QFX24" s="101"/>
      <c r="QFY24" s="101"/>
      <c r="QFZ24" s="101"/>
      <c r="QGA24" s="101"/>
      <c r="QGB24" s="101"/>
      <c r="QGC24" s="101"/>
      <c r="QGD24" s="101"/>
      <c r="QGE24" s="101"/>
      <c r="QGF24" s="101"/>
      <c r="QGG24" s="101"/>
      <c r="QGH24" s="101"/>
      <c r="QGI24" s="101"/>
      <c r="QGJ24" s="101"/>
      <c r="QGK24" s="101"/>
      <c r="QGL24" s="101"/>
      <c r="QGM24" s="101"/>
      <c r="QGN24" s="101"/>
      <c r="QGO24" s="101"/>
      <c r="QGP24" s="101"/>
      <c r="QGQ24" s="101"/>
      <c r="QGR24" s="101"/>
      <c r="QGS24" s="101"/>
      <c r="QGT24" s="101"/>
      <c r="QGU24" s="101"/>
      <c r="QGV24" s="101"/>
      <c r="QGW24" s="101"/>
      <c r="QGX24" s="101"/>
      <c r="QGY24" s="101"/>
      <c r="QGZ24" s="101"/>
      <c r="QHA24" s="101"/>
      <c r="QHB24" s="101"/>
      <c r="QHC24" s="101"/>
      <c r="QHD24" s="101"/>
      <c r="QHE24" s="101"/>
      <c r="QHF24" s="101"/>
      <c r="QHG24" s="101"/>
      <c r="QHH24" s="101"/>
      <c r="QHI24" s="101"/>
      <c r="QHJ24" s="101"/>
      <c r="QHK24" s="101"/>
      <c r="QHL24" s="101"/>
      <c r="QHM24" s="101"/>
      <c r="QHN24" s="101"/>
      <c r="QHO24" s="101"/>
      <c r="QHP24" s="101"/>
      <c r="QHQ24" s="101"/>
      <c r="QHR24" s="101"/>
      <c r="QHS24" s="101"/>
      <c r="QHT24" s="101"/>
      <c r="QHU24" s="101"/>
      <c r="QHV24" s="101"/>
      <c r="QHW24" s="101"/>
      <c r="QHX24" s="101"/>
      <c r="QHY24" s="101"/>
      <c r="QHZ24" s="101"/>
      <c r="QIA24" s="101"/>
      <c r="QIB24" s="101"/>
      <c r="QIC24" s="101"/>
      <c r="QID24" s="101"/>
      <c r="QIE24" s="101"/>
      <c r="QIF24" s="101"/>
      <c r="QIG24" s="101"/>
      <c r="QIH24" s="101"/>
      <c r="QII24" s="101"/>
      <c r="QIJ24" s="101"/>
      <c r="QIK24" s="101"/>
      <c r="QIL24" s="101"/>
      <c r="QIM24" s="101"/>
      <c r="QIN24" s="101"/>
      <c r="QIO24" s="101"/>
      <c r="QIP24" s="101"/>
      <c r="QIQ24" s="101"/>
      <c r="QIR24" s="101"/>
      <c r="QIS24" s="101"/>
      <c r="QIT24" s="101"/>
      <c r="QIU24" s="101"/>
      <c r="QIV24" s="101"/>
      <c r="QIW24" s="101"/>
      <c r="QIX24" s="101"/>
      <c r="QIY24" s="101"/>
      <c r="QIZ24" s="101"/>
      <c r="QJA24" s="101"/>
      <c r="QJB24" s="101"/>
      <c r="QJC24" s="101"/>
      <c r="QJD24" s="101"/>
      <c r="QJE24" s="101"/>
      <c r="QJF24" s="101"/>
      <c r="QJG24" s="101"/>
      <c r="QJH24" s="101"/>
      <c r="QJI24" s="101"/>
      <c r="QJJ24" s="101"/>
      <c r="QJK24" s="101"/>
      <c r="QJL24" s="101"/>
      <c r="QJM24" s="101"/>
      <c r="QJN24" s="101"/>
      <c r="QJO24" s="101"/>
      <c r="QJP24" s="101"/>
      <c r="QJQ24" s="101"/>
      <c r="QJR24" s="101"/>
      <c r="QJS24" s="101"/>
      <c r="QJT24" s="101"/>
      <c r="QJU24" s="101"/>
      <c r="QJV24" s="101"/>
      <c r="QJW24" s="101"/>
      <c r="QJX24" s="101"/>
      <c r="QJY24" s="101"/>
      <c r="QJZ24" s="101"/>
      <c r="QKA24" s="101"/>
      <c r="QKB24" s="101"/>
      <c r="QKC24" s="101"/>
      <c r="QKD24" s="101"/>
      <c r="QKE24" s="101"/>
      <c r="QKF24" s="101"/>
      <c r="QKG24" s="101"/>
      <c r="QKH24" s="101"/>
      <c r="QKI24" s="101"/>
      <c r="QKJ24" s="101"/>
      <c r="QKK24" s="101"/>
      <c r="QKL24" s="101"/>
      <c r="QKM24" s="101"/>
      <c r="QKN24" s="101"/>
      <c r="QKO24" s="101"/>
      <c r="QKP24" s="101"/>
      <c r="QKQ24" s="101"/>
      <c r="QKR24" s="101"/>
      <c r="QKS24" s="101"/>
      <c r="QKT24" s="101"/>
      <c r="QKU24" s="101"/>
      <c r="QKV24" s="101"/>
      <c r="QKW24" s="101"/>
      <c r="QKX24" s="101"/>
      <c r="QKY24" s="101"/>
      <c r="QKZ24" s="101"/>
      <c r="QLA24" s="101"/>
      <c r="QLB24" s="101"/>
      <c r="QLC24" s="101"/>
      <c r="QLD24" s="101"/>
      <c r="QLE24" s="101"/>
      <c r="QLF24" s="101"/>
      <c r="QLG24" s="101"/>
      <c r="QLH24" s="101"/>
      <c r="QLI24" s="101"/>
      <c r="QLJ24" s="101"/>
      <c r="QLK24" s="101"/>
      <c r="QLL24" s="101"/>
      <c r="QLM24" s="101"/>
      <c r="QLN24" s="101"/>
      <c r="QLO24" s="101"/>
      <c r="QLP24" s="101"/>
      <c r="QLQ24" s="101"/>
      <c r="QLR24" s="101"/>
      <c r="QLS24" s="101"/>
      <c r="QLT24" s="101"/>
      <c r="QLU24" s="101"/>
      <c r="QLV24" s="101"/>
      <c r="QLW24" s="101"/>
      <c r="QLX24" s="101"/>
      <c r="QLY24" s="101"/>
      <c r="QLZ24" s="101"/>
      <c r="QMA24" s="101"/>
      <c r="QMB24" s="101"/>
      <c r="QMC24" s="101"/>
      <c r="QMD24" s="101"/>
      <c r="QME24" s="101"/>
      <c r="QMF24" s="101"/>
      <c r="QMG24" s="101"/>
      <c r="QMH24" s="101"/>
      <c r="QMI24" s="101"/>
      <c r="QMJ24" s="101"/>
      <c r="QMK24" s="101"/>
      <c r="QML24" s="101"/>
      <c r="QMM24" s="101"/>
      <c r="QMN24" s="101"/>
      <c r="QMO24" s="101"/>
      <c r="QMP24" s="101"/>
      <c r="QMQ24" s="101"/>
      <c r="QMR24" s="101"/>
      <c r="QMS24" s="101"/>
      <c r="QMT24" s="101"/>
      <c r="QMU24" s="101"/>
      <c r="QMV24" s="101"/>
      <c r="QMW24" s="101"/>
      <c r="QMX24" s="101"/>
      <c r="QMY24" s="101"/>
      <c r="QMZ24" s="101"/>
      <c r="QNA24" s="101"/>
      <c r="QNB24" s="101"/>
      <c r="QNC24" s="101"/>
      <c r="QND24" s="101"/>
      <c r="QNE24" s="101"/>
      <c r="QNF24" s="101"/>
      <c r="QNG24" s="101"/>
      <c r="QNH24" s="101"/>
      <c r="QNI24" s="101"/>
      <c r="QNJ24" s="101"/>
      <c r="QNK24" s="101"/>
      <c r="QNL24" s="101"/>
      <c r="QNM24" s="101"/>
      <c r="QNN24" s="101"/>
      <c r="QNO24" s="101"/>
      <c r="QNP24" s="101"/>
      <c r="QNQ24" s="101"/>
      <c r="QNR24" s="101"/>
      <c r="QNS24" s="101"/>
      <c r="QNT24" s="101"/>
      <c r="QNU24" s="101"/>
      <c r="QNV24" s="101"/>
      <c r="QNW24" s="101"/>
      <c r="QNX24" s="101"/>
      <c r="QNY24" s="101"/>
      <c r="QNZ24" s="101"/>
      <c r="QOA24" s="101"/>
      <c r="QOB24" s="101"/>
      <c r="QOC24" s="101"/>
      <c r="QOD24" s="101"/>
      <c r="QOE24" s="101"/>
      <c r="QOF24" s="101"/>
      <c r="QOG24" s="101"/>
      <c r="QOH24" s="101"/>
      <c r="QOI24" s="101"/>
      <c r="QOJ24" s="101"/>
      <c r="QOK24" s="101"/>
      <c r="QOL24" s="101"/>
      <c r="QOM24" s="101"/>
      <c r="QON24" s="101"/>
      <c r="QOO24" s="101"/>
      <c r="QOP24" s="101"/>
      <c r="QOQ24" s="101"/>
      <c r="QOR24" s="101"/>
      <c r="QOS24" s="101"/>
      <c r="QOT24" s="101"/>
      <c r="QOU24" s="101"/>
      <c r="QOV24" s="101"/>
      <c r="QOW24" s="101"/>
      <c r="QOX24" s="101"/>
      <c r="QOY24" s="101"/>
      <c r="QOZ24" s="101"/>
      <c r="QPA24" s="101"/>
      <c r="QPB24" s="101"/>
      <c r="QPC24" s="101"/>
      <c r="QPD24" s="101"/>
      <c r="QPE24" s="101"/>
      <c r="QPF24" s="101"/>
      <c r="QPG24" s="101"/>
      <c r="QPH24" s="101"/>
      <c r="QPI24" s="101"/>
      <c r="QPJ24" s="101"/>
      <c r="QPK24" s="101"/>
      <c r="QPL24" s="101"/>
      <c r="QPM24" s="101"/>
      <c r="QPN24" s="101"/>
      <c r="QPO24" s="101"/>
      <c r="QPP24" s="101"/>
      <c r="QPQ24" s="101"/>
      <c r="QPR24" s="101"/>
      <c r="QPS24" s="101"/>
      <c r="QPT24" s="101"/>
      <c r="QPU24" s="101"/>
      <c r="QPV24" s="101"/>
      <c r="QPW24" s="101"/>
      <c r="QPX24" s="101"/>
      <c r="QPY24" s="101"/>
      <c r="QPZ24" s="101"/>
      <c r="QQA24" s="101"/>
      <c r="QQB24" s="101"/>
      <c r="QQC24" s="101"/>
      <c r="QQD24" s="101"/>
      <c r="QQE24" s="101"/>
      <c r="QQF24" s="101"/>
      <c r="QQG24" s="101"/>
      <c r="QQH24" s="101"/>
      <c r="QQI24" s="101"/>
      <c r="QQJ24" s="101"/>
      <c r="QQK24" s="101"/>
      <c r="QQL24" s="101"/>
      <c r="QQM24" s="101"/>
      <c r="QQN24" s="101"/>
      <c r="QQO24" s="101"/>
      <c r="QQP24" s="101"/>
      <c r="QQQ24" s="101"/>
      <c r="QQR24" s="101"/>
      <c r="QQS24" s="101"/>
      <c r="QQT24" s="101"/>
      <c r="QQU24" s="101"/>
      <c r="QQV24" s="101"/>
      <c r="QQW24" s="101"/>
      <c r="QQX24" s="101"/>
      <c r="QQY24" s="101"/>
      <c r="QQZ24" s="101"/>
      <c r="QRA24" s="101"/>
      <c r="QRB24" s="101"/>
      <c r="QRC24" s="101"/>
      <c r="QRD24" s="101"/>
      <c r="QRE24" s="101"/>
      <c r="QRF24" s="101"/>
      <c r="QRG24" s="101"/>
      <c r="QRH24" s="101"/>
      <c r="QRI24" s="101"/>
      <c r="QRJ24" s="101"/>
      <c r="QRK24" s="101"/>
      <c r="QRL24" s="101"/>
      <c r="QRM24" s="101"/>
      <c r="QRN24" s="101"/>
      <c r="QRO24" s="101"/>
      <c r="QRP24" s="101"/>
      <c r="QRQ24" s="101"/>
      <c r="QRR24" s="101"/>
      <c r="QRS24" s="101"/>
      <c r="QRT24" s="101"/>
      <c r="QRU24" s="101"/>
      <c r="QRV24" s="101"/>
      <c r="QRW24" s="101"/>
      <c r="QRX24" s="101"/>
      <c r="QRY24" s="101"/>
      <c r="QRZ24" s="101"/>
      <c r="QSA24" s="101"/>
      <c r="QSB24" s="101"/>
      <c r="QSC24" s="101"/>
      <c r="QSD24" s="101"/>
      <c r="QSE24" s="101"/>
      <c r="QSF24" s="101"/>
      <c r="QSG24" s="101"/>
      <c r="QSH24" s="101"/>
      <c r="QSI24" s="101"/>
      <c r="QSJ24" s="101"/>
      <c r="QSK24" s="101"/>
      <c r="QSL24" s="101"/>
      <c r="QSM24" s="101"/>
      <c r="QSN24" s="101"/>
      <c r="QSO24" s="101"/>
      <c r="QSP24" s="101"/>
      <c r="QSQ24" s="101"/>
      <c r="QSR24" s="101"/>
      <c r="QSS24" s="101"/>
      <c r="QST24" s="101"/>
      <c r="QSU24" s="101"/>
      <c r="QSV24" s="101"/>
      <c r="QSW24" s="101"/>
      <c r="QSX24" s="101"/>
      <c r="QSY24" s="101"/>
      <c r="QSZ24" s="101"/>
      <c r="QTA24" s="101"/>
      <c r="QTB24" s="101"/>
      <c r="QTC24" s="101"/>
      <c r="QTD24" s="101"/>
      <c r="QTE24" s="101"/>
      <c r="QTF24" s="101"/>
      <c r="QTG24" s="101"/>
      <c r="QTH24" s="101"/>
      <c r="QTI24" s="101"/>
      <c r="QTJ24" s="101"/>
      <c r="QTK24" s="101"/>
      <c r="QTL24" s="101"/>
      <c r="QTM24" s="101"/>
      <c r="QTN24" s="101"/>
      <c r="QTO24" s="101"/>
      <c r="QTP24" s="101"/>
      <c r="QTQ24" s="101"/>
      <c r="QTR24" s="101"/>
      <c r="QTS24" s="101"/>
      <c r="QTT24" s="101"/>
      <c r="QTU24" s="101"/>
      <c r="QTV24" s="101"/>
      <c r="QTW24" s="101"/>
      <c r="QTX24" s="101"/>
      <c r="QTY24" s="101"/>
      <c r="QTZ24" s="101"/>
      <c r="QUA24" s="101"/>
      <c r="QUB24" s="101"/>
      <c r="QUC24" s="101"/>
      <c r="QUD24" s="101"/>
      <c r="QUE24" s="101"/>
      <c r="QUF24" s="101"/>
      <c r="QUG24" s="101"/>
      <c r="QUH24" s="101"/>
      <c r="QUI24" s="101"/>
      <c r="QUJ24" s="101"/>
      <c r="QUK24" s="101"/>
      <c r="QUL24" s="101"/>
      <c r="QUM24" s="101"/>
      <c r="QUN24" s="101"/>
      <c r="QUO24" s="101"/>
      <c r="QUP24" s="101"/>
      <c r="QUQ24" s="101"/>
      <c r="QUR24" s="101"/>
      <c r="QUS24" s="101"/>
      <c r="QUT24" s="101"/>
      <c r="QUU24" s="101"/>
      <c r="QUV24" s="101"/>
      <c r="QUW24" s="101"/>
      <c r="QUX24" s="101"/>
      <c r="QUY24" s="101"/>
      <c r="QUZ24" s="101"/>
      <c r="QVA24" s="101"/>
      <c r="QVB24" s="101"/>
      <c r="QVC24" s="101"/>
      <c r="QVD24" s="101"/>
      <c r="QVE24" s="101"/>
      <c r="QVF24" s="101"/>
      <c r="QVG24" s="101"/>
      <c r="QVH24" s="101"/>
      <c r="QVI24" s="101"/>
      <c r="QVJ24" s="101"/>
      <c r="QVK24" s="101"/>
      <c r="QVL24" s="101"/>
      <c r="QVM24" s="101"/>
      <c r="QVN24" s="101"/>
      <c r="QVO24" s="101"/>
      <c r="QVP24" s="101"/>
      <c r="QVQ24" s="101"/>
      <c r="QVR24" s="101"/>
      <c r="QVS24" s="101"/>
      <c r="QVT24" s="101"/>
      <c r="QVU24" s="101"/>
      <c r="QVV24" s="101"/>
      <c r="QVW24" s="101"/>
      <c r="QVX24" s="101"/>
      <c r="QVY24" s="101"/>
      <c r="QVZ24" s="101"/>
      <c r="QWA24" s="101"/>
      <c r="QWB24" s="101"/>
      <c r="QWC24" s="101"/>
      <c r="QWD24" s="101"/>
      <c r="QWE24" s="101"/>
      <c r="QWF24" s="101"/>
      <c r="QWG24" s="101"/>
      <c r="QWH24" s="101"/>
      <c r="QWI24" s="101"/>
      <c r="QWJ24" s="101"/>
      <c r="QWK24" s="101"/>
      <c r="QWL24" s="101"/>
      <c r="QWM24" s="101"/>
      <c r="QWN24" s="101"/>
      <c r="QWO24" s="101"/>
      <c r="QWP24" s="101"/>
      <c r="QWQ24" s="101"/>
      <c r="QWR24" s="101"/>
      <c r="QWS24" s="101"/>
      <c r="QWT24" s="101"/>
      <c r="QWU24" s="101"/>
      <c r="QWV24" s="101"/>
      <c r="QWW24" s="101"/>
      <c r="QWX24" s="101"/>
      <c r="QWY24" s="101"/>
      <c r="QWZ24" s="101"/>
      <c r="QXA24" s="101"/>
      <c r="QXB24" s="101"/>
      <c r="QXC24" s="101"/>
      <c r="QXD24" s="101"/>
      <c r="QXE24" s="101"/>
      <c r="QXF24" s="101"/>
      <c r="QXG24" s="101"/>
      <c r="QXH24" s="101"/>
      <c r="QXI24" s="101"/>
      <c r="QXJ24" s="101"/>
      <c r="QXK24" s="101"/>
      <c r="QXL24" s="101"/>
      <c r="QXM24" s="101"/>
      <c r="QXN24" s="101"/>
      <c r="QXO24" s="101"/>
      <c r="QXP24" s="101"/>
      <c r="QXQ24" s="101"/>
      <c r="QXR24" s="101"/>
      <c r="QXS24" s="101"/>
      <c r="QXT24" s="101"/>
      <c r="QXU24" s="101"/>
      <c r="QXV24" s="101"/>
      <c r="QXW24" s="101"/>
      <c r="QXX24" s="101"/>
      <c r="QXY24" s="101"/>
      <c r="QXZ24" s="101"/>
      <c r="QYA24" s="101"/>
      <c r="QYB24" s="101"/>
      <c r="QYC24" s="101"/>
      <c r="QYD24" s="101"/>
      <c r="QYE24" s="101"/>
      <c r="QYF24" s="101"/>
      <c r="QYG24" s="101"/>
      <c r="QYH24" s="101"/>
      <c r="QYI24" s="101"/>
      <c r="QYJ24" s="101"/>
      <c r="QYK24" s="101"/>
      <c r="QYL24" s="101"/>
      <c r="QYM24" s="101"/>
      <c r="QYN24" s="101"/>
      <c r="QYO24" s="101"/>
      <c r="QYP24" s="101"/>
      <c r="QYQ24" s="101"/>
      <c r="QYR24" s="101"/>
      <c r="QYS24" s="101"/>
      <c r="QYT24" s="101"/>
      <c r="QYU24" s="101"/>
      <c r="QYV24" s="101"/>
      <c r="QYW24" s="101"/>
      <c r="QYX24" s="101"/>
      <c r="QYY24" s="101"/>
      <c r="QYZ24" s="101"/>
      <c r="QZA24" s="101"/>
      <c r="QZB24" s="101"/>
      <c r="QZC24" s="101"/>
      <c r="QZD24" s="101"/>
      <c r="QZE24" s="101"/>
      <c r="QZF24" s="101"/>
      <c r="QZG24" s="101"/>
      <c r="QZH24" s="101"/>
      <c r="QZI24" s="101"/>
      <c r="QZJ24" s="101"/>
      <c r="QZK24" s="101"/>
      <c r="QZL24" s="101"/>
      <c r="QZM24" s="101"/>
      <c r="QZN24" s="101"/>
      <c r="QZO24" s="101"/>
      <c r="QZP24" s="101"/>
      <c r="QZQ24" s="101"/>
      <c r="QZR24" s="101"/>
      <c r="QZS24" s="101"/>
      <c r="QZT24" s="101"/>
      <c r="QZU24" s="101"/>
      <c r="QZV24" s="101"/>
      <c r="QZW24" s="101"/>
      <c r="QZX24" s="101"/>
      <c r="QZY24" s="101"/>
      <c r="QZZ24" s="101"/>
      <c r="RAA24" s="101"/>
      <c r="RAB24" s="101"/>
      <c r="RAC24" s="101"/>
      <c r="RAD24" s="101"/>
      <c r="RAE24" s="101"/>
      <c r="RAF24" s="101"/>
      <c r="RAG24" s="101"/>
      <c r="RAH24" s="101"/>
      <c r="RAI24" s="101"/>
      <c r="RAJ24" s="101"/>
      <c r="RAK24" s="101"/>
      <c r="RAL24" s="101"/>
      <c r="RAM24" s="101"/>
      <c r="RAN24" s="101"/>
      <c r="RAO24" s="101"/>
      <c r="RAP24" s="101"/>
      <c r="RAQ24" s="101"/>
      <c r="RAR24" s="101"/>
      <c r="RAS24" s="101"/>
      <c r="RAT24" s="101"/>
      <c r="RAU24" s="101"/>
      <c r="RAV24" s="101"/>
      <c r="RAW24" s="101"/>
      <c r="RAX24" s="101"/>
      <c r="RAY24" s="101"/>
      <c r="RAZ24" s="101"/>
      <c r="RBA24" s="101"/>
      <c r="RBB24" s="101"/>
      <c r="RBC24" s="101"/>
      <c r="RBD24" s="101"/>
      <c r="RBE24" s="101"/>
      <c r="RBF24" s="101"/>
      <c r="RBG24" s="101"/>
      <c r="RBH24" s="101"/>
      <c r="RBI24" s="101"/>
      <c r="RBJ24" s="101"/>
      <c r="RBK24" s="101"/>
      <c r="RBL24" s="101"/>
      <c r="RBM24" s="101"/>
      <c r="RBN24" s="101"/>
      <c r="RBO24" s="101"/>
      <c r="RBP24" s="101"/>
      <c r="RBQ24" s="101"/>
      <c r="RBR24" s="101"/>
      <c r="RBS24" s="101"/>
      <c r="RBT24" s="101"/>
      <c r="RBU24" s="101"/>
      <c r="RBV24" s="101"/>
      <c r="RBW24" s="101"/>
      <c r="RBX24" s="101"/>
      <c r="RBY24" s="101"/>
      <c r="RBZ24" s="101"/>
      <c r="RCA24" s="101"/>
      <c r="RCB24" s="101"/>
      <c r="RCC24" s="101"/>
      <c r="RCD24" s="101"/>
      <c r="RCE24" s="101"/>
      <c r="RCF24" s="101"/>
      <c r="RCG24" s="101"/>
      <c r="RCH24" s="101"/>
      <c r="RCI24" s="101"/>
      <c r="RCJ24" s="101"/>
      <c r="RCK24" s="101"/>
      <c r="RCL24" s="101"/>
      <c r="RCM24" s="101"/>
      <c r="RCN24" s="101"/>
      <c r="RCO24" s="101"/>
      <c r="RCP24" s="101"/>
      <c r="RCQ24" s="101"/>
      <c r="RCR24" s="101"/>
      <c r="RCS24" s="101"/>
      <c r="RCT24" s="101"/>
      <c r="RCU24" s="101"/>
      <c r="RCV24" s="101"/>
      <c r="RCW24" s="101"/>
      <c r="RCX24" s="101"/>
      <c r="RCY24" s="101"/>
      <c r="RCZ24" s="101"/>
      <c r="RDA24" s="101"/>
      <c r="RDB24" s="101"/>
      <c r="RDC24" s="101"/>
      <c r="RDD24" s="101"/>
      <c r="RDE24" s="101"/>
      <c r="RDF24" s="101"/>
      <c r="RDG24" s="101"/>
      <c r="RDH24" s="101"/>
      <c r="RDI24" s="101"/>
      <c r="RDJ24" s="101"/>
      <c r="RDK24" s="101"/>
      <c r="RDL24" s="101"/>
      <c r="RDM24" s="101"/>
      <c r="RDN24" s="101"/>
      <c r="RDO24" s="101"/>
      <c r="RDP24" s="101"/>
      <c r="RDQ24" s="101"/>
      <c r="RDR24" s="101"/>
      <c r="RDS24" s="101"/>
      <c r="RDT24" s="101"/>
      <c r="RDU24" s="101"/>
      <c r="RDV24" s="101"/>
      <c r="RDW24" s="101"/>
      <c r="RDX24" s="101"/>
      <c r="RDY24" s="101"/>
      <c r="RDZ24" s="101"/>
      <c r="REA24" s="101"/>
      <c r="REB24" s="101"/>
      <c r="REC24" s="101"/>
      <c r="RED24" s="101"/>
      <c r="REE24" s="101"/>
      <c r="REF24" s="101"/>
      <c r="REG24" s="101"/>
      <c r="REH24" s="101"/>
      <c r="REI24" s="101"/>
      <c r="REJ24" s="101"/>
      <c r="REK24" s="101"/>
      <c r="REL24" s="101"/>
      <c r="REM24" s="101"/>
      <c r="REN24" s="101"/>
      <c r="REO24" s="101"/>
      <c r="REP24" s="101"/>
      <c r="REQ24" s="101"/>
      <c r="RER24" s="101"/>
      <c r="RES24" s="101"/>
      <c r="RET24" s="101"/>
      <c r="REU24" s="101"/>
      <c r="REV24" s="101"/>
      <c r="REW24" s="101"/>
      <c r="REX24" s="101"/>
      <c r="REY24" s="101"/>
      <c r="REZ24" s="101"/>
      <c r="RFA24" s="101"/>
      <c r="RFB24" s="101"/>
      <c r="RFC24" s="101"/>
      <c r="RFD24" s="101"/>
      <c r="RFE24" s="101"/>
      <c r="RFF24" s="101"/>
      <c r="RFG24" s="101"/>
      <c r="RFH24" s="101"/>
      <c r="RFI24" s="101"/>
      <c r="RFJ24" s="101"/>
      <c r="RFK24" s="101"/>
      <c r="RFL24" s="101"/>
      <c r="RFM24" s="101"/>
      <c r="RFN24" s="101"/>
      <c r="RFO24" s="101"/>
      <c r="RFP24" s="101"/>
      <c r="RFQ24" s="101"/>
      <c r="RFR24" s="101"/>
      <c r="RFS24" s="101"/>
      <c r="RFT24" s="101"/>
      <c r="RFU24" s="101"/>
      <c r="RFV24" s="101"/>
      <c r="RFW24" s="101"/>
      <c r="RFX24" s="101"/>
      <c r="RFY24" s="101"/>
      <c r="RFZ24" s="101"/>
      <c r="RGA24" s="101"/>
      <c r="RGB24" s="101"/>
      <c r="RGC24" s="101"/>
      <c r="RGD24" s="101"/>
      <c r="RGE24" s="101"/>
      <c r="RGF24" s="101"/>
      <c r="RGG24" s="101"/>
      <c r="RGH24" s="101"/>
      <c r="RGI24" s="101"/>
      <c r="RGJ24" s="101"/>
      <c r="RGK24" s="101"/>
      <c r="RGL24" s="101"/>
      <c r="RGM24" s="101"/>
      <c r="RGN24" s="101"/>
      <c r="RGO24" s="101"/>
      <c r="RGP24" s="101"/>
      <c r="RGQ24" s="101"/>
      <c r="RGR24" s="101"/>
      <c r="RGS24" s="101"/>
      <c r="RGT24" s="101"/>
      <c r="RGU24" s="101"/>
      <c r="RGV24" s="101"/>
      <c r="RGW24" s="101"/>
      <c r="RGX24" s="101"/>
      <c r="RGY24" s="101"/>
      <c r="RGZ24" s="101"/>
      <c r="RHA24" s="101"/>
      <c r="RHB24" s="101"/>
      <c r="RHC24" s="101"/>
      <c r="RHD24" s="101"/>
      <c r="RHE24" s="101"/>
      <c r="RHF24" s="101"/>
      <c r="RHG24" s="101"/>
      <c r="RHH24" s="101"/>
      <c r="RHI24" s="101"/>
      <c r="RHJ24" s="101"/>
      <c r="RHK24" s="101"/>
      <c r="RHL24" s="101"/>
      <c r="RHM24" s="101"/>
      <c r="RHN24" s="101"/>
      <c r="RHO24" s="101"/>
      <c r="RHP24" s="101"/>
      <c r="RHQ24" s="101"/>
      <c r="RHR24" s="101"/>
      <c r="RHS24" s="101"/>
      <c r="RHT24" s="101"/>
      <c r="RHU24" s="101"/>
      <c r="RHV24" s="101"/>
      <c r="RHW24" s="101"/>
      <c r="RHX24" s="101"/>
      <c r="RHY24" s="101"/>
      <c r="RHZ24" s="101"/>
      <c r="RIA24" s="101"/>
      <c r="RIB24" s="101"/>
      <c r="RIC24" s="101"/>
      <c r="RID24" s="101"/>
      <c r="RIE24" s="101"/>
      <c r="RIF24" s="101"/>
      <c r="RIG24" s="101"/>
      <c r="RIH24" s="101"/>
      <c r="RII24" s="101"/>
      <c r="RIJ24" s="101"/>
      <c r="RIK24" s="101"/>
      <c r="RIL24" s="101"/>
      <c r="RIM24" s="101"/>
      <c r="RIN24" s="101"/>
      <c r="RIO24" s="101"/>
      <c r="RIP24" s="101"/>
      <c r="RIQ24" s="101"/>
      <c r="RIR24" s="101"/>
      <c r="RIS24" s="101"/>
      <c r="RIT24" s="101"/>
      <c r="RIU24" s="101"/>
      <c r="RIV24" s="101"/>
      <c r="RIW24" s="101"/>
      <c r="RIX24" s="101"/>
      <c r="RIY24" s="101"/>
      <c r="RIZ24" s="101"/>
      <c r="RJA24" s="101"/>
      <c r="RJB24" s="101"/>
      <c r="RJC24" s="101"/>
      <c r="RJD24" s="101"/>
      <c r="RJE24" s="101"/>
      <c r="RJF24" s="101"/>
      <c r="RJG24" s="101"/>
      <c r="RJH24" s="101"/>
      <c r="RJI24" s="101"/>
      <c r="RJJ24" s="101"/>
      <c r="RJK24" s="101"/>
      <c r="RJL24" s="101"/>
      <c r="RJM24" s="101"/>
      <c r="RJN24" s="101"/>
      <c r="RJO24" s="101"/>
      <c r="RJP24" s="101"/>
      <c r="RJQ24" s="101"/>
      <c r="RJR24" s="101"/>
      <c r="RJS24" s="101"/>
      <c r="RJT24" s="101"/>
      <c r="RJU24" s="101"/>
      <c r="RJV24" s="101"/>
      <c r="RJW24" s="101"/>
      <c r="RJX24" s="101"/>
      <c r="RJY24" s="101"/>
      <c r="RJZ24" s="101"/>
      <c r="RKA24" s="101"/>
      <c r="RKB24" s="101"/>
      <c r="RKC24" s="101"/>
      <c r="RKD24" s="101"/>
      <c r="RKE24" s="101"/>
      <c r="RKF24" s="101"/>
      <c r="RKG24" s="101"/>
      <c r="RKH24" s="101"/>
      <c r="RKI24" s="101"/>
      <c r="RKJ24" s="101"/>
      <c r="RKK24" s="101"/>
      <c r="RKL24" s="101"/>
      <c r="RKM24" s="101"/>
      <c r="RKN24" s="101"/>
      <c r="RKO24" s="101"/>
      <c r="RKP24" s="101"/>
      <c r="RKQ24" s="101"/>
      <c r="RKR24" s="101"/>
      <c r="RKS24" s="101"/>
      <c r="RKT24" s="101"/>
      <c r="RKU24" s="101"/>
      <c r="RKV24" s="101"/>
      <c r="RKW24" s="101"/>
      <c r="RKX24" s="101"/>
      <c r="RKY24" s="101"/>
      <c r="RKZ24" s="101"/>
      <c r="RLA24" s="101"/>
      <c r="RLB24" s="101"/>
      <c r="RLC24" s="101"/>
      <c r="RLD24" s="101"/>
      <c r="RLE24" s="101"/>
      <c r="RLF24" s="101"/>
      <c r="RLG24" s="101"/>
      <c r="RLH24" s="101"/>
      <c r="RLI24" s="101"/>
      <c r="RLJ24" s="101"/>
      <c r="RLK24" s="101"/>
      <c r="RLL24" s="101"/>
      <c r="RLM24" s="101"/>
      <c r="RLN24" s="101"/>
      <c r="RLO24" s="101"/>
      <c r="RLP24" s="101"/>
      <c r="RLQ24" s="101"/>
      <c r="RLR24" s="101"/>
      <c r="RLS24" s="101"/>
      <c r="RLT24" s="101"/>
      <c r="RLU24" s="101"/>
      <c r="RLV24" s="101"/>
      <c r="RLW24" s="101"/>
      <c r="RLX24" s="101"/>
      <c r="RLY24" s="101"/>
      <c r="RLZ24" s="101"/>
      <c r="RMA24" s="101"/>
      <c r="RMB24" s="101"/>
      <c r="RMC24" s="101"/>
      <c r="RMD24" s="101"/>
      <c r="RME24" s="101"/>
      <c r="RMF24" s="101"/>
      <c r="RMG24" s="101"/>
      <c r="RMH24" s="101"/>
      <c r="RMI24" s="101"/>
      <c r="RMJ24" s="101"/>
      <c r="RMK24" s="101"/>
      <c r="RML24" s="101"/>
      <c r="RMM24" s="101"/>
      <c r="RMN24" s="101"/>
      <c r="RMO24" s="101"/>
      <c r="RMP24" s="101"/>
      <c r="RMQ24" s="101"/>
      <c r="RMR24" s="101"/>
      <c r="RMS24" s="101"/>
      <c r="RMT24" s="101"/>
      <c r="RMU24" s="101"/>
      <c r="RMV24" s="101"/>
      <c r="RMW24" s="101"/>
      <c r="RMX24" s="101"/>
      <c r="RMY24" s="101"/>
      <c r="RMZ24" s="101"/>
      <c r="RNA24" s="101"/>
      <c r="RNB24" s="101"/>
      <c r="RNC24" s="101"/>
      <c r="RND24" s="101"/>
      <c r="RNE24" s="101"/>
      <c r="RNF24" s="101"/>
      <c r="RNG24" s="101"/>
      <c r="RNH24" s="101"/>
      <c r="RNI24" s="101"/>
      <c r="RNJ24" s="101"/>
      <c r="RNK24" s="101"/>
      <c r="RNL24" s="101"/>
      <c r="RNM24" s="101"/>
      <c r="RNN24" s="101"/>
      <c r="RNO24" s="101"/>
      <c r="RNP24" s="101"/>
      <c r="RNQ24" s="101"/>
      <c r="RNR24" s="101"/>
      <c r="RNS24" s="101"/>
      <c r="RNT24" s="101"/>
      <c r="RNU24" s="101"/>
      <c r="RNV24" s="101"/>
      <c r="RNW24" s="101"/>
      <c r="RNX24" s="101"/>
      <c r="RNY24" s="101"/>
      <c r="RNZ24" s="101"/>
      <c r="ROA24" s="101"/>
      <c r="ROB24" s="101"/>
      <c r="ROC24" s="101"/>
      <c r="ROD24" s="101"/>
      <c r="ROE24" s="101"/>
      <c r="ROF24" s="101"/>
      <c r="ROG24" s="101"/>
      <c r="ROH24" s="101"/>
      <c r="ROI24" s="101"/>
      <c r="ROJ24" s="101"/>
      <c r="ROK24" s="101"/>
      <c r="ROL24" s="101"/>
      <c r="ROM24" s="101"/>
      <c r="RON24" s="101"/>
      <c r="ROO24" s="101"/>
      <c r="ROP24" s="101"/>
      <c r="ROQ24" s="101"/>
      <c r="ROR24" s="101"/>
      <c r="ROS24" s="101"/>
      <c r="ROT24" s="101"/>
      <c r="ROU24" s="101"/>
      <c r="ROV24" s="101"/>
      <c r="ROW24" s="101"/>
      <c r="ROX24" s="101"/>
      <c r="ROY24" s="101"/>
      <c r="ROZ24" s="101"/>
      <c r="RPA24" s="101"/>
      <c r="RPB24" s="101"/>
      <c r="RPC24" s="101"/>
      <c r="RPD24" s="101"/>
      <c r="RPE24" s="101"/>
      <c r="RPF24" s="101"/>
      <c r="RPG24" s="101"/>
      <c r="RPH24" s="101"/>
      <c r="RPI24" s="101"/>
      <c r="RPJ24" s="101"/>
      <c r="RPK24" s="101"/>
      <c r="RPL24" s="101"/>
      <c r="RPM24" s="101"/>
      <c r="RPN24" s="101"/>
      <c r="RPO24" s="101"/>
      <c r="RPP24" s="101"/>
      <c r="RPQ24" s="101"/>
      <c r="RPR24" s="101"/>
      <c r="RPS24" s="101"/>
      <c r="RPT24" s="101"/>
      <c r="RPU24" s="101"/>
      <c r="RPV24" s="101"/>
      <c r="RPW24" s="101"/>
      <c r="RPX24" s="101"/>
      <c r="RPY24" s="101"/>
      <c r="RPZ24" s="101"/>
      <c r="RQA24" s="101"/>
      <c r="RQB24" s="101"/>
      <c r="RQC24" s="101"/>
      <c r="RQD24" s="101"/>
      <c r="RQE24" s="101"/>
      <c r="RQF24" s="101"/>
      <c r="RQG24" s="101"/>
      <c r="RQH24" s="101"/>
      <c r="RQI24" s="101"/>
      <c r="RQJ24" s="101"/>
      <c r="RQK24" s="101"/>
      <c r="RQL24" s="101"/>
      <c r="RQM24" s="101"/>
      <c r="RQN24" s="101"/>
      <c r="RQO24" s="101"/>
      <c r="RQP24" s="101"/>
      <c r="RQQ24" s="101"/>
      <c r="RQR24" s="101"/>
      <c r="RQS24" s="101"/>
      <c r="RQT24" s="101"/>
      <c r="RQU24" s="101"/>
      <c r="RQV24" s="101"/>
      <c r="RQW24" s="101"/>
      <c r="RQX24" s="101"/>
      <c r="RQY24" s="101"/>
      <c r="RQZ24" s="101"/>
      <c r="RRA24" s="101"/>
      <c r="RRB24" s="101"/>
      <c r="RRC24" s="101"/>
      <c r="RRD24" s="101"/>
      <c r="RRE24" s="101"/>
      <c r="RRF24" s="101"/>
      <c r="RRG24" s="101"/>
      <c r="RRH24" s="101"/>
      <c r="RRI24" s="101"/>
      <c r="RRJ24" s="101"/>
      <c r="RRK24" s="101"/>
      <c r="RRL24" s="101"/>
      <c r="RRM24" s="101"/>
      <c r="RRN24" s="101"/>
      <c r="RRO24" s="101"/>
      <c r="RRP24" s="101"/>
      <c r="RRQ24" s="101"/>
      <c r="RRR24" s="101"/>
      <c r="RRS24" s="101"/>
      <c r="RRT24" s="101"/>
      <c r="RRU24" s="101"/>
      <c r="RRV24" s="101"/>
      <c r="RRW24" s="101"/>
      <c r="RRX24" s="101"/>
      <c r="RRY24" s="101"/>
      <c r="RRZ24" s="101"/>
      <c r="RSA24" s="101"/>
      <c r="RSB24" s="101"/>
      <c r="RSC24" s="101"/>
      <c r="RSD24" s="101"/>
      <c r="RSE24" s="101"/>
      <c r="RSF24" s="101"/>
      <c r="RSG24" s="101"/>
      <c r="RSH24" s="101"/>
      <c r="RSI24" s="101"/>
      <c r="RSJ24" s="101"/>
      <c r="RSK24" s="101"/>
      <c r="RSL24" s="101"/>
      <c r="RSM24" s="101"/>
      <c r="RSN24" s="101"/>
      <c r="RSO24" s="101"/>
      <c r="RSP24" s="101"/>
      <c r="RSQ24" s="101"/>
      <c r="RSR24" s="101"/>
      <c r="RSS24" s="101"/>
      <c r="RST24" s="101"/>
      <c r="RSU24" s="101"/>
      <c r="RSV24" s="101"/>
      <c r="RSW24" s="101"/>
      <c r="RSX24" s="101"/>
      <c r="RSY24" s="101"/>
      <c r="RSZ24" s="101"/>
      <c r="RTA24" s="101"/>
      <c r="RTB24" s="101"/>
      <c r="RTC24" s="101"/>
      <c r="RTD24" s="101"/>
      <c r="RTE24" s="101"/>
      <c r="RTF24" s="101"/>
      <c r="RTG24" s="101"/>
      <c r="RTH24" s="101"/>
      <c r="RTI24" s="101"/>
      <c r="RTJ24" s="101"/>
      <c r="RTK24" s="101"/>
      <c r="RTL24" s="101"/>
      <c r="RTM24" s="101"/>
      <c r="RTN24" s="101"/>
      <c r="RTO24" s="101"/>
      <c r="RTP24" s="101"/>
      <c r="RTQ24" s="101"/>
      <c r="RTR24" s="101"/>
      <c r="RTS24" s="101"/>
      <c r="RTT24" s="101"/>
      <c r="RTU24" s="101"/>
      <c r="RTV24" s="101"/>
      <c r="RTW24" s="101"/>
      <c r="RTX24" s="101"/>
      <c r="RTY24" s="101"/>
      <c r="RTZ24" s="101"/>
      <c r="RUA24" s="101"/>
      <c r="RUB24" s="101"/>
      <c r="RUC24" s="101"/>
      <c r="RUD24" s="101"/>
      <c r="RUE24" s="101"/>
      <c r="RUF24" s="101"/>
      <c r="RUG24" s="101"/>
      <c r="RUH24" s="101"/>
      <c r="RUI24" s="101"/>
      <c r="RUJ24" s="101"/>
      <c r="RUK24" s="101"/>
      <c r="RUL24" s="101"/>
      <c r="RUM24" s="101"/>
      <c r="RUN24" s="101"/>
      <c r="RUO24" s="101"/>
      <c r="RUP24" s="101"/>
      <c r="RUQ24" s="101"/>
      <c r="RUR24" s="101"/>
      <c r="RUS24" s="101"/>
      <c r="RUT24" s="101"/>
      <c r="RUU24" s="101"/>
      <c r="RUV24" s="101"/>
      <c r="RUW24" s="101"/>
      <c r="RUX24" s="101"/>
      <c r="RUY24" s="101"/>
      <c r="RUZ24" s="101"/>
      <c r="RVA24" s="101"/>
      <c r="RVB24" s="101"/>
      <c r="RVC24" s="101"/>
      <c r="RVD24" s="101"/>
      <c r="RVE24" s="101"/>
      <c r="RVF24" s="101"/>
      <c r="RVG24" s="101"/>
      <c r="RVH24" s="101"/>
      <c r="RVI24" s="101"/>
      <c r="RVJ24" s="101"/>
      <c r="RVK24" s="101"/>
      <c r="RVL24" s="101"/>
      <c r="RVM24" s="101"/>
      <c r="RVN24" s="101"/>
      <c r="RVO24" s="101"/>
      <c r="RVP24" s="101"/>
      <c r="RVQ24" s="101"/>
      <c r="RVR24" s="101"/>
      <c r="RVS24" s="101"/>
      <c r="RVT24" s="101"/>
      <c r="RVU24" s="101"/>
      <c r="RVV24" s="101"/>
      <c r="RVW24" s="101"/>
      <c r="RVX24" s="101"/>
      <c r="RVY24" s="101"/>
      <c r="RVZ24" s="101"/>
      <c r="RWA24" s="101"/>
      <c r="RWB24" s="101"/>
      <c r="RWC24" s="101"/>
      <c r="RWD24" s="101"/>
      <c r="RWE24" s="101"/>
      <c r="RWF24" s="101"/>
      <c r="RWG24" s="101"/>
      <c r="RWH24" s="101"/>
      <c r="RWI24" s="101"/>
      <c r="RWJ24" s="101"/>
      <c r="RWK24" s="101"/>
      <c r="RWL24" s="101"/>
      <c r="RWM24" s="101"/>
      <c r="RWN24" s="101"/>
      <c r="RWO24" s="101"/>
      <c r="RWP24" s="101"/>
      <c r="RWQ24" s="101"/>
      <c r="RWR24" s="101"/>
      <c r="RWS24" s="101"/>
      <c r="RWT24" s="101"/>
      <c r="RWU24" s="101"/>
      <c r="RWV24" s="101"/>
      <c r="RWW24" s="101"/>
      <c r="RWX24" s="101"/>
      <c r="RWY24" s="101"/>
      <c r="RWZ24" s="101"/>
      <c r="RXA24" s="101"/>
      <c r="RXB24" s="101"/>
      <c r="RXC24" s="101"/>
      <c r="RXD24" s="101"/>
      <c r="RXE24" s="101"/>
      <c r="RXF24" s="101"/>
      <c r="RXG24" s="101"/>
      <c r="RXH24" s="101"/>
      <c r="RXI24" s="101"/>
      <c r="RXJ24" s="101"/>
      <c r="RXK24" s="101"/>
      <c r="RXL24" s="101"/>
      <c r="RXM24" s="101"/>
      <c r="RXN24" s="101"/>
      <c r="RXO24" s="101"/>
      <c r="RXP24" s="101"/>
      <c r="RXQ24" s="101"/>
      <c r="RXR24" s="101"/>
      <c r="RXS24" s="101"/>
      <c r="RXT24" s="101"/>
      <c r="RXU24" s="101"/>
      <c r="RXV24" s="101"/>
      <c r="RXW24" s="101"/>
      <c r="RXX24" s="101"/>
      <c r="RXY24" s="101"/>
      <c r="RXZ24" s="101"/>
      <c r="RYA24" s="101"/>
      <c r="RYB24" s="101"/>
      <c r="RYC24" s="101"/>
      <c r="RYD24" s="101"/>
      <c r="RYE24" s="101"/>
      <c r="RYF24" s="101"/>
      <c r="RYG24" s="101"/>
      <c r="RYH24" s="101"/>
      <c r="RYI24" s="101"/>
      <c r="RYJ24" s="101"/>
      <c r="RYK24" s="101"/>
      <c r="RYL24" s="101"/>
      <c r="RYM24" s="101"/>
      <c r="RYN24" s="101"/>
      <c r="RYO24" s="101"/>
      <c r="RYP24" s="101"/>
      <c r="RYQ24" s="101"/>
      <c r="RYR24" s="101"/>
      <c r="RYS24" s="101"/>
      <c r="RYT24" s="101"/>
      <c r="RYU24" s="101"/>
      <c r="RYV24" s="101"/>
      <c r="RYW24" s="101"/>
      <c r="RYX24" s="101"/>
      <c r="RYY24" s="101"/>
      <c r="RYZ24" s="101"/>
      <c r="RZA24" s="101"/>
      <c r="RZB24" s="101"/>
      <c r="RZC24" s="101"/>
      <c r="RZD24" s="101"/>
      <c r="RZE24" s="101"/>
      <c r="RZF24" s="101"/>
      <c r="RZG24" s="101"/>
      <c r="RZH24" s="101"/>
      <c r="RZI24" s="101"/>
      <c r="RZJ24" s="101"/>
      <c r="RZK24" s="101"/>
      <c r="RZL24" s="101"/>
      <c r="RZM24" s="101"/>
      <c r="RZN24" s="101"/>
      <c r="RZO24" s="101"/>
      <c r="RZP24" s="101"/>
      <c r="RZQ24" s="101"/>
      <c r="RZR24" s="101"/>
      <c r="RZS24" s="101"/>
      <c r="RZT24" s="101"/>
      <c r="RZU24" s="101"/>
      <c r="RZV24" s="101"/>
      <c r="RZW24" s="101"/>
      <c r="RZX24" s="101"/>
      <c r="RZY24" s="101"/>
      <c r="RZZ24" s="101"/>
      <c r="SAA24" s="101"/>
      <c r="SAB24" s="101"/>
      <c r="SAC24" s="101"/>
      <c r="SAD24" s="101"/>
      <c r="SAE24" s="101"/>
      <c r="SAF24" s="101"/>
      <c r="SAG24" s="101"/>
      <c r="SAH24" s="101"/>
      <c r="SAI24" s="101"/>
      <c r="SAJ24" s="101"/>
      <c r="SAK24" s="101"/>
      <c r="SAL24" s="101"/>
      <c r="SAM24" s="101"/>
      <c r="SAN24" s="101"/>
      <c r="SAO24" s="101"/>
      <c r="SAP24" s="101"/>
      <c r="SAQ24" s="101"/>
      <c r="SAR24" s="101"/>
      <c r="SAS24" s="101"/>
      <c r="SAT24" s="101"/>
      <c r="SAU24" s="101"/>
      <c r="SAV24" s="101"/>
      <c r="SAW24" s="101"/>
      <c r="SAX24" s="101"/>
      <c r="SAY24" s="101"/>
      <c r="SAZ24" s="101"/>
      <c r="SBA24" s="101"/>
      <c r="SBB24" s="101"/>
      <c r="SBC24" s="101"/>
      <c r="SBD24" s="101"/>
      <c r="SBE24" s="101"/>
      <c r="SBF24" s="101"/>
      <c r="SBG24" s="101"/>
      <c r="SBH24" s="101"/>
      <c r="SBI24" s="101"/>
      <c r="SBJ24" s="101"/>
      <c r="SBK24" s="101"/>
      <c r="SBL24" s="101"/>
      <c r="SBM24" s="101"/>
      <c r="SBN24" s="101"/>
      <c r="SBO24" s="101"/>
      <c r="SBP24" s="101"/>
      <c r="SBQ24" s="101"/>
      <c r="SBR24" s="101"/>
      <c r="SBS24" s="101"/>
      <c r="SBT24" s="101"/>
      <c r="SBU24" s="101"/>
      <c r="SBV24" s="101"/>
      <c r="SBW24" s="101"/>
      <c r="SBX24" s="101"/>
      <c r="SBY24" s="101"/>
      <c r="SBZ24" s="101"/>
      <c r="SCA24" s="101"/>
      <c r="SCB24" s="101"/>
      <c r="SCC24" s="101"/>
      <c r="SCD24" s="101"/>
      <c r="SCE24" s="101"/>
      <c r="SCF24" s="101"/>
      <c r="SCG24" s="101"/>
      <c r="SCH24" s="101"/>
      <c r="SCI24" s="101"/>
      <c r="SCJ24" s="101"/>
      <c r="SCK24" s="101"/>
      <c r="SCL24" s="101"/>
      <c r="SCM24" s="101"/>
      <c r="SCN24" s="101"/>
      <c r="SCO24" s="101"/>
      <c r="SCP24" s="101"/>
      <c r="SCQ24" s="101"/>
      <c r="SCR24" s="101"/>
      <c r="SCS24" s="101"/>
      <c r="SCT24" s="101"/>
      <c r="SCU24" s="101"/>
      <c r="SCV24" s="101"/>
      <c r="SCW24" s="101"/>
      <c r="SCX24" s="101"/>
      <c r="SCY24" s="101"/>
      <c r="SCZ24" s="101"/>
      <c r="SDA24" s="101"/>
      <c r="SDB24" s="101"/>
      <c r="SDC24" s="101"/>
      <c r="SDD24" s="101"/>
      <c r="SDE24" s="101"/>
      <c r="SDF24" s="101"/>
      <c r="SDG24" s="101"/>
      <c r="SDH24" s="101"/>
      <c r="SDI24" s="101"/>
      <c r="SDJ24" s="101"/>
      <c r="SDK24" s="101"/>
      <c r="SDL24" s="101"/>
      <c r="SDM24" s="101"/>
      <c r="SDN24" s="101"/>
      <c r="SDO24" s="101"/>
      <c r="SDP24" s="101"/>
      <c r="SDQ24" s="101"/>
      <c r="SDR24" s="101"/>
      <c r="SDS24" s="101"/>
      <c r="SDT24" s="101"/>
      <c r="SDU24" s="101"/>
      <c r="SDV24" s="101"/>
      <c r="SDW24" s="101"/>
      <c r="SDX24" s="101"/>
      <c r="SDY24" s="101"/>
      <c r="SDZ24" s="101"/>
      <c r="SEA24" s="101"/>
      <c r="SEB24" s="101"/>
      <c r="SEC24" s="101"/>
      <c r="SED24" s="101"/>
      <c r="SEE24" s="101"/>
      <c r="SEF24" s="101"/>
      <c r="SEG24" s="101"/>
      <c r="SEH24" s="101"/>
      <c r="SEI24" s="101"/>
      <c r="SEJ24" s="101"/>
      <c r="SEK24" s="101"/>
      <c r="SEL24" s="101"/>
      <c r="SEM24" s="101"/>
      <c r="SEN24" s="101"/>
      <c r="SEO24" s="101"/>
      <c r="SEP24" s="101"/>
      <c r="SEQ24" s="101"/>
      <c r="SER24" s="101"/>
      <c r="SES24" s="101"/>
      <c r="SET24" s="101"/>
      <c r="SEU24" s="101"/>
      <c r="SEV24" s="101"/>
      <c r="SEW24" s="101"/>
      <c r="SEX24" s="101"/>
      <c r="SEY24" s="101"/>
      <c r="SEZ24" s="101"/>
      <c r="SFA24" s="101"/>
      <c r="SFB24" s="101"/>
      <c r="SFC24" s="101"/>
      <c r="SFD24" s="101"/>
      <c r="SFE24" s="101"/>
      <c r="SFF24" s="101"/>
      <c r="SFG24" s="101"/>
      <c r="SFH24" s="101"/>
      <c r="SFI24" s="101"/>
      <c r="SFJ24" s="101"/>
      <c r="SFK24" s="101"/>
      <c r="SFL24" s="101"/>
      <c r="SFM24" s="101"/>
      <c r="SFN24" s="101"/>
      <c r="SFO24" s="101"/>
      <c r="SFP24" s="101"/>
      <c r="SFQ24" s="101"/>
      <c r="SFR24" s="101"/>
      <c r="SFS24" s="101"/>
      <c r="SFT24" s="101"/>
      <c r="SFU24" s="101"/>
      <c r="SFV24" s="101"/>
      <c r="SFW24" s="101"/>
      <c r="SFX24" s="101"/>
      <c r="SFY24" s="101"/>
      <c r="SFZ24" s="101"/>
      <c r="SGA24" s="101"/>
      <c r="SGB24" s="101"/>
      <c r="SGC24" s="101"/>
      <c r="SGD24" s="101"/>
      <c r="SGE24" s="101"/>
      <c r="SGF24" s="101"/>
      <c r="SGG24" s="101"/>
      <c r="SGH24" s="101"/>
      <c r="SGI24" s="101"/>
      <c r="SGJ24" s="101"/>
      <c r="SGK24" s="101"/>
      <c r="SGL24" s="101"/>
      <c r="SGM24" s="101"/>
      <c r="SGN24" s="101"/>
      <c r="SGO24" s="101"/>
      <c r="SGP24" s="101"/>
      <c r="SGQ24" s="101"/>
      <c r="SGR24" s="101"/>
      <c r="SGS24" s="101"/>
      <c r="SGT24" s="101"/>
      <c r="SGU24" s="101"/>
      <c r="SGV24" s="101"/>
      <c r="SGW24" s="101"/>
      <c r="SGX24" s="101"/>
      <c r="SGY24" s="101"/>
      <c r="SGZ24" s="101"/>
      <c r="SHA24" s="101"/>
      <c r="SHB24" s="101"/>
      <c r="SHC24" s="101"/>
      <c r="SHD24" s="101"/>
      <c r="SHE24" s="101"/>
      <c r="SHF24" s="101"/>
      <c r="SHG24" s="101"/>
      <c r="SHH24" s="101"/>
      <c r="SHI24" s="101"/>
      <c r="SHJ24" s="101"/>
      <c r="SHK24" s="101"/>
      <c r="SHL24" s="101"/>
      <c r="SHM24" s="101"/>
      <c r="SHN24" s="101"/>
      <c r="SHO24" s="101"/>
      <c r="SHP24" s="101"/>
      <c r="SHQ24" s="101"/>
      <c r="SHR24" s="101"/>
      <c r="SHS24" s="101"/>
      <c r="SHT24" s="101"/>
      <c r="SHU24" s="101"/>
      <c r="SHV24" s="101"/>
      <c r="SHW24" s="101"/>
      <c r="SHX24" s="101"/>
      <c r="SHY24" s="101"/>
      <c r="SHZ24" s="101"/>
      <c r="SIA24" s="101"/>
      <c r="SIB24" s="101"/>
      <c r="SIC24" s="101"/>
      <c r="SID24" s="101"/>
      <c r="SIE24" s="101"/>
      <c r="SIF24" s="101"/>
      <c r="SIG24" s="101"/>
      <c r="SIH24" s="101"/>
      <c r="SII24" s="101"/>
      <c r="SIJ24" s="101"/>
      <c r="SIK24" s="101"/>
      <c r="SIL24" s="101"/>
      <c r="SIM24" s="101"/>
      <c r="SIN24" s="101"/>
      <c r="SIO24" s="101"/>
      <c r="SIP24" s="101"/>
      <c r="SIQ24" s="101"/>
      <c r="SIR24" s="101"/>
      <c r="SIS24" s="101"/>
      <c r="SIT24" s="101"/>
      <c r="SIU24" s="101"/>
      <c r="SIV24" s="101"/>
      <c r="SIW24" s="101"/>
      <c r="SIX24" s="101"/>
      <c r="SIY24" s="101"/>
      <c r="SIZ24" s="101"/>
      <c r="SJA24" s="101"/>
      <c r="SJB24" s="101"/>
      <c r="SJC24" s="101"/>
      <c r="SJD24" s="101"/>
      <c r="SJE24" s="101"/>
      <c r="SJF24" s="101"/>
      <c r="SJG24" s="101"/>
      <c r="SJH24" s="101"/>
      <c r="SJI24" s="101"/>
      <c r="SJJ24" s="101"/>
      <c r="SJK24" s="101"/>
      <c r="SJL24" s="101"/>
      <c r="SJM24" s="101"/>
      <c r="SJN24" s="101"/>
      <c r="SJO24" s="101"/>
      <c r="SJP24" s="101"/>
      <c r="SJQ24" s="101"/>
      <c r="SJR24" s="101"/>
      <c r="SJS24" s="101"/>
      <c r="SJT24" s="101"/>
      <c r="SJU24" s="101"/>
      <c r="SJV24" s="101"/>
      <c r="SJW24" s="101"/>
      <c r="SJX24" s="101"/>
      <c r="SJY24" s="101"/>
      <c r="SJZ24" s="101"/>
      <c r="SKA24" s="101"/>
      <c r="SKB24" s="101"/>
      <c r="SKC24" s="101"/>
      <c r="SKD24" s="101"/>
      <c r="SKE24" s="101"/>
      <c r="SKF24" s="101"/>
      <c r="SKG24" s="101"/>
      <c r="SKH24" s="101"/>
      <c r="SKI24" s="101"/>
      <c r="SKJ24" s="101"/>
      <c r="SKK24" s="101"/>
      <c r="SKL24" s="101"/>
      <c r="SKM24" s="101"/>
      <c r="SKN24" s="101"/>
      <c r="SKO24" s="101"/>
      <c r="SKP24" s="101"/>
      <c r="SKQ24" s="101"/>
      <c r="SKR24" s="101"/>
      <c r="SKS24" s="101"/>
      <c r="SKT24" s="101"/>
      <c r="SKU24" s="101"/>
      <c r="SKV24" s="101"/>
      <c r="SKW24" s="101"/>
      <c r="SKX24" s="101"/>
      <c r="SKY24" s="101"/>
      <c r="SKZ24" s="101"/>
      <c r="SLA24" s="101"/>
      <c r="SLB24" s="101"/>
      <c r="SLC24" s="101"/>
      <c r="SLD24" s="101"/>
      <c r="SLE24" s="101"/>
      <c r="SLF24" s="101"/>
      <c r="SLG24" s="101"/>
      <c r="SLH24" s="101"/>
      <c r="SLI24" s="101"/>
      <c r="SLJ24" s="101"/>
      <c r="SLK24" s="101"/>
      <c r="SLL24" s="101"/>
      <c r="SLM24" s="101"/>
      <c r="SLN24" s="101"/>
      <c r="SLO24" s="101"/>
      <c r="SLP24" s="101"/>
      <c r="SLQ24" s="101"/>
      <c r="SLR24" s="101"/>
      <c r="SLS24" s="101"/>
      <c r="SLT24" s="101"/>
      <c r="SLU24" s="101"/>
      <c r="SLV24" s="101"/>
      <c r="SLW24" s="101"/>
      <c r="SLX24" s="101"/>
      <c r="SLY24" s="101"/>
      <c r="SLZ24" s="101"/>
      <c r="SMA24" s="101"/>
      <c r="SMB24" s="101"/>
      <c r="SMC24" s="101"/>
      <c r="SMD24" s="101"/>
      <c r="SME24" s="101"/>
      <c r="SMF24" s="101"/>
      <c r="SMG24" s="101"/>
      <c r="SMH24" s="101"/>
      <c r="SMI24" s="101"/>
      <c r="SMJ24" s="101"/>
      <c r="SMK24" s="101"/>
      <c r="SML24" s="101"/>
      <c r="SMM24" s="101"/>
      <c r="SMN24" s="101"/>
      <c r="SMO24" s="101"/>
      <c r="SMP24" s="101"/>
      <c r="SMQ24" s="101"/>
      <c r="SMR24" s="101"/>
      <c r="SMS24" s="101"/>
      <c r="SMT24" s="101"/>
      <c r="SMU24" s="101"/>
      <c r="SMV24" s="101"/>
      <c r="SMW24" s="101"/>
      <c r="SMX24" s="101"/>
      <c r="SMY24" s="101"/>
      <c r="SMZ24" s="101"/>
      <c r="SNA24" s="101"/>
      <c r="SNB24" s="101"/>
      <c r="SNC24" s="101"/>
      <c r="SND24" s="101"/>
      <c r="SNE24" s="101"/>
      <c r="SNF24" s="101"/>
      <c r="SNG24" s="101"/>
      <c r="SNH24" s="101"/>
      <c r="SNI24" s="101"/>
      <c r="SNJ24" s="101"/>
      <c r="SNK24" s="101"/>
      <c r="SNL24" s="101"/>
      <c r="SNM24" s="101"/>
      <c r="SNN24" s="101"/>
      <c r="SNO24" s="101"/>
      <c r="SNP24" s="101"/>
      <c r="SNQ24" s="101"/>
      <c r="SNR24" s="101"/>
      <c r="SNS24" s="101"/>
      <c r="SNT24" s="101"/>
      <c r="SNU24" s="101"/>
      <c r="SNV24" s="101"/>
      <c r="SNW24" s="101"/>
      <c r="SNX24" s="101"/>
      <c r="SNY24" s="101"/>
      <c r="SNZ24" s="101"/>
      <c r="SOA24" s="101"/>
      <c r="SOB24" s="101"/>
      <c r="SOC24" s="101"/>
      <c r="SOD24" s="101"/>
      <c r="SOE24" s="101"/>
      <c r="SOF24" s="101"/>
      <c r="SOG24" s="101"/>
      <c r="SOH24" s="101"/>
      <c r="SOI24" s="101"/>
      <c r="SOJ24" s="101"/>
      <c r="SOK24" s="101"/>
      <c r="SOL24" s="101"/>
      <c r="SOM24" s="101"/>
      <c r="SON24" s="101"/>
      <c r="SOO24" s="101"/>
      <c r="SOP24" s="101"/>
      <c r="SOQ24" s="101"/>
      <c r="SOR24" s="101"/>
      <c r="SOS24" s="101"/>
      <c r="SOT24" s="101"/>
      <c r="SOU24" s="101"/>
      <c r="SOV24" s="101"/>
      <c r="SOW24" s="101"/>
      <c r="SOX24" s="101"/>
      <c r="SOY24" s="101"/>
      <c r="SOZ24" s="101"/>
      <c r="SPA24" s="101"/>
      <c r="SPB24" s="101"/>
      <c r="SPC24" s="101"/>
      <c r="SPD24" s="101"/>
      <c r="SPE24" s="101"/>
      <c r="SPF24" s="101"/>
      <c r="SPG24" s="101"/>
      <c r="SPH24" s="101"/>
      <c r="SPI24" s="101"/>
      <c r="SPJ24" s="101"/>
      <c r="SPK24" s="101"/>
      <c r="SPL24" s="101"/>
      <c r="SPM24" s="101"/>
      <c r="SPN24" s="101"/>
      <c r="SPO24" s="101"/>
      <c r="SPP24" s="101"/>
      <c r="SPQ24" s="101"/>
      <c r="SPR24" s="101"/>
      <c r="SPS24" s="101"/>
      <c r="SPT24" s="101"/>
      <c r="SPU24" s="101"/>
      <c r="SPV24" s="101"/>
      <c r="SPW24" s="101"/>
      <c r="SPX24" s="101"/>
      <c r="SPY24" s="101"/>
      <c r="SPZ24" s="101"/>
      <c r="SQA24" s="101"/>
      <c r="SQB24" s="101"/>
      <c r="SQC24" s="101"/>
      <c r="SQD24" s="101"/>
      <c r="SQE24" s="101"/>
      <c r="SQF24" s="101"/>
      <c r="SQG24" s="101"/>
      <c r="SQH24" s="101"/>
      <c r="SQI24" s="101"/>
      <c r="SQJ24" s="101"/>
      <c r="SQK24" s="101"/>
      <c r="SQL24" s="101"/>
      <c r="SQM24" s="101"/>
      <c r="SQN24" s="101"/>
      <c r="SQO24" s="101"/>
      <c r="SQP24" s="101"/>
      <c r="SQQ24" s="101"/>
      <c r="SQR24" s="101"/>
      <c r="SQS24" s="101"/>
      <c r="SQT24" s="101"/>
      <c r="SQU24" s="101"/>
      <c r="SQV24" s="101"/>
      <c r="SQW24" s="101"/>
      <c r="SQX24" s="101"/>
      <c r="SQY24" s="101"/>
      <c r="SQZ24" s="101"/>
      <c r="SRA24" s="101"/>
      <c r="SRB24" s="101"/>
      <c r="SRC24" s="101"/>
      <c r="SRD24" s="101"/>
      <c r="SRE24" s="101"/>
      <c r="SRF24" s="101"/>
      <c r="SRG24" s="101"/>
      <c r="SRH24" s="101"/>
      <c r="SRI24" s="101"/>
      <c r="SRJ24" s="101"/>
      <c r="SRK24" s="101"/>
      <c r="SRL24" s="101"/>
      <c r="SRM24" s="101"/>
      <c r="SRN24" s="101"/>
      <c r="SRO24" s="101"/>
      <c r="SRP24" s="101"/>
      <c r="SRQ24" s="101"/>
      <c r="SRR24" s="101"/>
      <c r="SRS24" s="101"/>
      <c r="SRT24" s="101"/>
      <c r="SRU24" s="101"/>
      <c r="SRV24" s="101"/>
      <c r="SRW24" s="101"/>
      <c r="SRX24" s="101"/>
      <c r="SRY24" s="101"/>
      <c r="SRZ24" s="101"/>
      <c r="SSA24" s="101"/>
      <c r="SSB24" s="101"/>
      <c r="SSC24" s="101"/>
      <c r="SSD24" s="101"/>
      <c r="SSE24" s="101"/>
      <c r="SSF24" s="101"/>
      <c r="SSG24" s="101"/>
      <c r="SSH24" s="101"/>
      <c r="SSI24" s="101"/>
      <c r="SSJ24" s="101"/>
      <c r="SSK24" s="101"/>
      <c r="SSL24" s="101"/>
      <c r="SSM24" s="101"/>
      <c r="SSN24" s="101"/>
      <c r="SSO24" s="101"/>
      <c r="SSP24" s="101"/>
      <c r="SSQ24" s="101"/>
      <c r="SSR24" s="101"/>
      <c r="SSS24" s="101"/>
      <c r="SST24" s="101"/>
      <c r="SSU24" s="101"/>
      <c r="SSV24" s="101"/>
      <c r="SSW24" s="101"/>
      <c r="SSX24" s="101"/>
      <c r="SSY24" s="101"/>
      <c r="SSZ24" s="101"/>
      <c r="STA24" s="101"/>
      <c r="STB24" s="101"/>
      <c r="STC24" s="101"/>
      <c r="STD24" s="101"/>
      <c r="STE24" s="101"/>
      <c r="STF24" s="101"/>
      <c r="STG24" s="101"/>
      <c r="STH24" s="101"/>
      <c r="STI24" s="101"/>
      <c r="STJ24" s="101"/>
      <c r="STK24" s="101"/>
      <c r="STL24" s="101"/>
      <c r="STM24" s="101"/>
      <c r="STN24" s="101"/>
      <c r="STO24" s="101"/>
      <c r="STP24" s="101"/>
      <c r="STQ24" s="101"/>
      <c r="STR24" s="101"/>
      <c r="STS24" s="101"/>
      <c r="STT24" s="101"/>
      <c r="STU24" s="101"/>
      <c r="STV24" s="101"/>
      <c r="STW24" s="101"/>
      <c r="STX24" s="101"/>
      <c r="STY24" s="101"/>
      <c r="STZ24" s="101"/>
      <c r="SUA24" s="101"/>
      <c r="SUB24" s="101"/>
      <c r="SUC24" s="101"/>
      <c r="SUD24" s="101"/>
      <c r="SUE24" s="101"/>
      <c r="SUF24" s="101"/>
      <c r="SUG24" s="101"/>
      <c r="SUH24" s="101"/>
      <c r="SUI24" s="101"/>
      <c r="SUJ24" s="101"/>
      <c r="SUK24" s="101"/>
      <c r="SUL24" s="101"/>
      <c r="SUM24" s="101"/>
      <c r="SUN24" s="101"/>
      <c r="SUO24" s="101"/>
      <c r="SUP24" s="101"/>
      <c r="SUQ24" s="101"/>
      <c r="SUR24" s="101"/>
      <c r="SUS24" s="101"/>
      <c r="SUT24" s="101"/>
      <c r="SUU24" s="101"/>
      <c r="SUV24" s="101"/>
      <c r="SUW24" s="101"/>
      <c r="SUX24" s="101"/>
      <c r="SUY24" s="101"/>
      <c r="SUZ24" s="101"/>
      <c r="SVA24" s="101"/>
      <c r="SVB24" s="101"/>
      <c r="SVC24" s="101"/>
      <c r="SVD24" s="101"/>
      <c r="SVE24" s="101"/>
      <c r="SVF24" s="101"/>
      <c r="SVG24" s="101"/>
      <c r="SVH24" s="101"/>
      <c r="SVI24" s="101"/>
      <c r="SVJ24" s="101"/>
      <c r="SVK24" s="101"/>
      <c r="SVL24" s="101"/>
      <c r="SVM24" s="101"/>
      <c r="SVN24" s="101"/>
      <c r="SVO24" s="101"/>
      <c r="SVP24" s="101"/>
      <c r="SVQ24" s="101"/>
      <c r="SVR24" s="101"/>
      <c r="SVS24" s="101"/>
      <c r="SVT24" s="101"/>
      <c r="SVU24" s="101"/>
      <c r="SVV24" s="101"/>
      <c r="SVW24" s="101"/>
      <c r="SVX24" s="101"/>
      <c r="SVY24" s="101"/>
      <c r="SVZ24" s="101"/>
      <c r="SWA24" s="101"/>
      <c r="SWB24" s="101"/>
      <c r="SWC24" s="101"/>
      <c r="SWD24" s="101"/>
      <c r="SWE24" s="101"/>
      <c r="SWF24" s="101"/>
      <c r="SWG24" s="101"/>
      <c r="SWH24" s="101"/>
      <c r="SWI24" s="101"/>
      <c r="SWJ24" s="101"/>
      <c r="SWK24" s="101"/>
      <c r="SWL24" s="101"/>
      <c r="SWM24" s="101"/>
      <c r="SWN24" s="101"/>
      <c r="SWO24" s="101"/>
      <c r="SWP24" s="101"/>
      <c r="SWQ24" s="101"/>
      <c r="SWR24" s="101"/>
      <c r="SWS24" s="101"/>
      <c r="SWT24" s="101"/>
      <c r="SWU24" s="101"/>
      <c r="SWV24" s="101"/>
      <c r="SWW24" s="101"/>
      <c r="SWX24" s="101"/>
      <c r="SWY24" s="101"/>
      <c r="SWZ24" s="101"/>
      <c r="SXA24" s="101"/>
      <c r="SXB24" s="101"/>
      <c r="SXC24" s="101"/>
      <c r="SXD24" s="101"/>
      <c r="SXE24" s="101"/>
      <c r="SXF24" s="101"/>
      <c r="SXG24" s="101"/>
      <c r="SXH24" s="101"/>
      <c r="SXI24" s="101"/>
      <c r="SXJ24" s="101"/>
      <c r="SXK24" s="101"/>
      <c r="SXL24" s="101"/>
      <c r="SXM24" s="101"/>
      <c r="SXN24" s="101"/>
      <c r="SXO24" s="101"/>
      <c r="SXP24" s="101"/>
      <c r="SXQ24" s="101"/>
      <c r="SXR24" s="101"/>
      <c r="SXS24" s="101"/>
      <c r="SXT24" s="101"/>
      <c r="SXU24" s="101"/>
      <c r="SXV24" s="101"/>
      <c r="SXW24" s="101"/>
      <c r="SXX24" s="101"/>
      <c r="SXY24" s="101"/>
      <c r="SXZ24" s="101"/>
      <c r="SYA24" s="101"/>
      <c r="SYB24" s="101"/>
      <c r="SYC24" s="101"/>
      <c r="SYD24" s="101"/>
      <c r="SYE24" s="101"/>
      <c r="SYF24" s="101"/>
      <c r="SYG24" s="101"/>
      <c r="SYH24" s="101"/>
      <c r="SYI24" s="101"/>
      <c r="SYJ24" s="101"/>
      <c r="SYK24" s="101"/>
      <c r="SYL24" s="101"/>
      <c r="SYM24" s="101"/>
      <c r="SYN24" s="101"/>
      <c r="SYO24" s="101"/>
      <c r="SYP24" s="101"/>
      <c r="SYQ24" s="101"/>
      <c r="SYR24" s="101"/>
      <c r="SYS24" s="101"/>
      <c r="SYT24" s="101"/>
      <c r="SYU24" s="101"/>
      <c r="SYV24" s="101"/>
      <c r="SYW24" s="101"/>
      <c r="SYX24" s="101"/>
      <c r="SYY24" s="101"/>
      <c r="SYZ24" s="101"/>
      <c r="SZA24" s="101"/>
      <c r="SZB24" s="101"/>
      <c r="SZC24" s="101"/>
      <c r="SZD24" s="101"/>
      <c r="SZE24" s="101"/>
      <c r="SZF24" s="101"/>
      <c r="SZG24" s="101"/>
      <c r="SZH24" s="101"/>
      <c r="SZI24" s="101"/>
      <c r="SZJ24" s="101"/>
      <c r="SZK24" s="101"/>
      <c r="SZL24" s="101"/>
      <c r="SZM24" s="101"/>
      <c r="SZN24" s="101"/>
      <c r="SZO24" s="101"/>
      <c r="SZP24" s="101"/>
      <c r="SZQ24" s="101"/>
      <c r="SZR24" s="101"/>
      <c r="SZS24" s="101"/>
      <c r="SZT24" s="101"/>
      <c r="SZU24" s="101"/>
      <c r="SZV24" s="101"/>
      <c r="SZW24" s="101"/>
      <c r="SZX24" s="101"/>
      <c r="SZY24" s="101"/>
      <c r="SZZ24" s="101"/>
      <c r="TAA24" s="101"/>
      <c r="TAB24" s="101"/>
      <c r="TAC24" s="101"/>
      <c r="TAD24" s="101"/>
      <c r="TAE24" s="101"/>
      <c r="TAF24" s="101"/>
      <c r="TAG24" s="101"/>
      <c r="TAH24" s="101"/>
      <c r="TAI24" s="101"/>
      <c r="TAJ24" s="101"/>
      <c r="TAK24" s="101"/>
      <c r="TAL24" s="101"/>
      <c r="TAM24" s="101"/>
      <c r="TAN24" s="101"/>
      <c r="TAO24" s="101"/>
      <c r="TAP24" s="101"/>
      <c r="TAQ24" s="101"/>
      <c r="TAR24" s="101"/>
      <c r="TAS24" s="101"/>
      <c r="TAT24" s="101"/>
      <c r="TAU24" s="101"/>
      <c r="TAV24" s="101"/>
      <c r="TAW24" s="101"/>
      <c r="TAX24" s="101"/>
      <c r="TAY24" s="101"/>
      <c r="TAZ24" s="101"/>
      <c r="TBA24" s="101"/>
      <c r="TBB24" s="101"/>
      <c r="TBC24" s="101"/>
      <c r="TBD24" s="101"/>
      <c r="TBE24" s="101"/>
      <c r="TBF24" s="101"/>
      <c r="TBG24" s="101"/>
      <c r="TBH24" s="101"/>
      <c r="TBI24" s="101"/>
      <c r="TBJ24" s="101"/>
      <c r="TBK24" s="101"/>
      <c r="TBL24" s="101"/>
      <c r="TBM24" s="101"/>
      <c r="TBN24" s="101"/>
      <c r="TBO24" s="101"/>
      <c r="TBP24" s="101"/>
      <c r="TBQ24" s="101"/>
      <c r="TBR24" s="101"/>
      <c r="TBS24" s="101"/>
      <c r="TBT24" s="101"/>
      <c r="TBU24" s="101"/>
      <c r="TBV24" s="101"/>
      <c r="TBW24" s="101"/>
      <c r="TBX24" s="101"/>
      <c r="TBY24" s="101"/>
      <c r="TBZ24" s="101"/>
      <c r="TCA24" s="101"/>
      <c r="TCB24" s="101"/>
      <c r="TCC24" s="101"/>
      <c r="TCD24" s="101"/>
      <c r="TCE24" s="101"/>
      <c r="TCF24" s="101"/>
      <c r="TCG24" s="101"/>
      <c r="TCH24" s="101"/>
      <c r="TCI24" s="101"/>
      <c r="TCJ24" s="101"/>
      <c r="TCK24" s="101"/>
      <c r="TCL24" s="101"/>
      <c r="TCM24" s="101"/>
      <c r="TCN24" s="101"/>
      <c r="TCO24" s="101"/>
      <c r="TCP24" s="101"/>
      <c r="TCQ24" s="101"/>
      <c r="TCR24" s="101"/>
      <c r="TCS24" s="101"/>
      <c r="TCT24" s="101"/>
      <c r="TCU24" s="101"/>
      <c r="TCV24" s="101"/>
      <c r="TCW24" s="101"/>
      <c r="TCX24" s="101"/>
      <c r="TCY24" s="101"/>
      <c r="TCZ24" s="101"/>
      <c r="TDA24" s="101"/>
      <c r="TDB24" s="101"/>
      <c r="TDC24" s="101"/>
      <c r="TDD24" s="101"/>
      <c r="TDE24" s="101"/>
      <c r="TDF24" s="101"/>
      <c r="TDG24" s="101"/>
      <c r="TDH24" s="101"/>
      <c r="TDI24" s="101"/>
      <c r="TDJ24" s="101"/>
      <c r="TDK24" s="101"/>
      <c r="TDL24" s="101"/>
      <c r="TDM24" s="101"/>
      <c r="TDN24" s="101"/>
      <c r="TDO24" s="101"/>
      <c r="TDP24" s="101"/>
      <c r="TDQ24" s="101"/>
      <c r="TDR24" s="101"/>
      <c r="TDS24" s="101"/>
      <c r="TDT24" s="101"/>
      <c r="TDU24" s="101"/>
      <c r="TDV24" s="101"/>
      <c r="TDW24" s="101"/>
      <c r="TDX24" s="101"/>
      <c r="TDY24" s="101"/>
      <c r="TDZ24" s="101"/>
      <c r="TEA24" s="101"/>
      <c r="TEB24" s="101"/>
      <c r="TEC24" s="101"/>
      <c r="TED24" s="101"/>
      <c r="TEE24" s="101"/>
      <c r="TEF24" s="101"/>
      <c r="TEG24" s="101"/>
      <c r="TEH24" s="101"/>
      <c r="TEI24" s="101"/>
      <c r="TEJ24" s="101"/>
      <c r="TEK24" s="101"/>
      <c r="TEL24" s="101"/>
      <c r="TEM24" s="101"/>
      <c r="TEN24" s="101"/>
      <c r="TEO24" s="101"/>
      <c r="TEP24" s="101"/>
      <c r="TEQ24" s="101"/>
      <c r="TER24" s="101"/>
      <c r="TES24" s="101"/>
      <c r="TET24" s="101"/>
      <c r="TEU24" s="101"/>
      <c r="TEV24" s="101"/>
      <c r="TEW24" s="101"/>
      <c r="TEX24" s="101"/>
      <c r="TEY24" s="101"/>
      <c r="TEZ24" s="101"/>
      <c r="TFA24" s="101"/>
      <c r="TFB24" s="101"/>
      <c r="TFC24" s="101"/>
      <c r="TFD24" s="101"/>
      <c r="TFE24" s="101"/>
      <c r="TFF24" s="101"/>
      <c r="TFG24" s="101"/>
      <c r="TFH24" s="101"/>
      <c r="TFI24" s="101"/>
      <c r="TFJ24" s="101"/>
      <c r="TFK24" s="101"/>
      <c r="TFL24" s="101"/>
      <c r="TFM24" s="101"/>
      <c r="TFN24" s="101"/>
      <c r="TFO24" s="101"/>
      <c r="TFP24" s="101"/>
      <c r="TFQ24" s="101"/>
      <c r="TFR24" s="101"/>
      <c r="TFS24" s="101"/>
      <c r="TFT24" s="101"/>
      <c r="TFU24" s="101"/>
      <c r="TFV24" s="101"/>
      <c r="TFW24" s="101"/>
      <c r="TFX24" s="101"/>
      <c r="TFY24" s="101"/>
      <c r="TFZ24" s="101"/>
      <c r="TGA24" s="101"/>
      <c r="TGB24" s="101"/>
      <c r="TGC24" s="101"/>
      <c r="TGD24" s="101"/>
      <c r="TGE24" s="101"/>
      <c r="TGF24" s="101"/>
      <c r="TGG24" s="101"/>
      <c r="TGH24" s="101"/>
      <c r="TGI24" s="101"/>
      <c r="TGJ24" s="101"/>
      <c r="TGK24" s="101"/>
      <c r="TGL24" s="101"/>
      <c r="TGM24" s="101"/>
      <c r="TGN24" s="101"/>
      <c r="TGO24" s="101"/>
      <c r="TGP24" s="101"/>
      <c r="TGQ24" s="101"/>
      <c r="TGR24" s="101"/>
      <c r="TGS24" s="101"/>
      <c r="TGT24" s="101"/>
      <c r="TGU24" s="101"/>
      <c r="TGV24" s="101"/>
      <c r="TGW24" s="101"/>
      <c r="TGX24" s="101"/>
      <c r="TGY24" s="101"/>
      <c r="TGZ24" s="101"/>
      <c r="THA24" s="101"/>
      <c r="THB24" s="101"/>
      <c r="THC24" s="101"/>
      <c r="THD24" s="101"/>
      <c r="THE24" s="101"/>
      <c r="THF24" s="101"/>
      <c r="THG24" s="101"/>
      <c r="THH24" s="101"/>
      <c r="THI24" s="101"/>
      <c r="THJ24" s="101"/>
      <c r="THK24" s="101"/>
      <c r="THL24" s="101"/>
      <c r="THM24" s="101"/>
      <c r="THN24" s="101"/>
      <c r="THO24" s="101"/>
      <c r="THP24" s="101"/>
      <c r="THQ24" s="101"/>
      <c r="THR24" s="101"/>
      <c r="THS24" s="101"/>
      <c r="THT24" s="101"/>
      <c r="THU24" s="101"/>
      <c r="THV24" s="101"/>
      <c r="THW24" s="101"/>
      <c r="THX24" s="101"/>
      <c r="THY24" s="101"/>
      <c r="THZ24" s="101"/>
      <c r="TIA24" s="101"/>
      <c r="TIB24" s="101"/>
      <c r="TIC24" s="101"/>
      <c r="TID24" s="101"/>
      <c r="TIE24" s="101"/>
      <c r="TIF24" s="101"/>
      <c r="TIG24" s="101"/>
      <c r="TIH24" s="101"/>
      <c r="TII24" s="101"/>
      <c r="TIJ24" s="101"/>
      <c r="TIK24" s="101"/>
      <c r="TIL24" s="101"/>
      <c r="TIM24" s="101"/>
      <c r="TIN24" s="101"/>
      <c r="TIO24" s="101"/>
      <c r="TIP24" s="101"/>
      <c r="TIQ24" s="101"/>
      <c r="TIR24" s="101"/>
      <c r="TIS24" s="101"/>
      <c r="TIT24" s="101"/>
      <c r="TIU24" s="101"/>
      <c r="TIV24" s="101"/>
      <c r="TIW24" s="101"/>
      <c r="TIX24" s="101"/>
      <c r="TIY24" s="101"/>
      <c r="TIZ24" s="101"/>
      <c r="TJA24" s="101"/>
      <c r="TJB24" s="101"/>
      <c r="TJC24" s="101"/>
      <c r="TJD24" s="101"/>
      <c r="TJE24" s="101"/>
      <c r="TJF24" s="101"/>
      <c r="TJG24" s="101"/>
      <c r="TJH24" s="101"/>
      <c r="TJI24" s="101"/>
      <c r="TJJ24" s="101"/>
      <c r="TJK24" s="101"/>
      <c r="TJL24" s="101"/>
      <c r="TJM24" s="101"/>
      <c r="TJN24" s="101"/>
      <c r="TJO24" s="101"/>
      <c r="TJP24" s="101"/>
      <c r="TJQ24" s="101"/>
      <c r="TJR24" s="101"/>
      <c r="TJS24" s="101"/>
      <c r="TJT24" s="101"/>
      <c r="TJU24" s="101"/>
      <c r="TJV24" s="101"/>
      <c r="TJW24" s="101"/>
      <c r="TJX24" s="101"/>
      <c r="TJY24" s="101"/>
      <c r="TJZ24" s="101"/>
      <c r="TKA24" s="101"/>
      <c r="TKB24" s="101"/>
      <c r="TKC24" s="101"/>
      <c r="TKD24" s="101"/>
      <c r="TKE24" s="101"/>
      <c r="TKF24" s="101"/>
      <c r="TKG24" s="101"/>
      <c r="TKH24" s="101"/>
      <c r="TKI24" s="101"/>
      <c r="TKJ24" s="101"/>
      <c r="TKK24" s="101"/>
      <c r="TKL24" s="101"/>
      <c r="TKM24" s="101"/>
      <c r="TKN24" s="101"/>
      <c r="TKO24" s="101"/>
      <c r="TKP24" s="101"/>
      <c r="TKQ24" s="101"/>
      <c r="TKR24" s="101"/>
      <c r="TKS24" s="101"/>
      <c r="TKT24" s="101"/>
      <c r="TKU24" s="101"/>
      <c r="TKV24" s="101"/>
      <c r="TKW24" s="101"/>
      <c r="TKX24" s="101"/>
      <c r="TKY24" s="101"/>
      <c r="TKZ24" s="101"/>
      <c r="TLA24" s="101"/>
      <c r="TLB24" s="101"/>
      <c r="TLC24" s="101"/>
      <c r="TLD24" s="101"/>
      <c r="TLE24" s="101"/>
      <c r="TLF24" s="101"/>
      <c r="TLG24" s="101"/>
      <c r="TLH24" s="101"/>
      <c r="TLI24" s="101"/>
      <c r="TLJ24" s="101"/>
      <c r="TLK24" s="101"/>
      <c r="TLL24" s="101"/>
      <c r="TLM24" s="101"/>
      <c r="TLN24" s="101"/>
      <c r="TLO24" s="101"/>
      <c r="TLP24" s="101"/>
      <c r="TLQ24" s="101"/>
      <c r="TLR24" s="101"/>
      <c r="TLS24" s="101"/>
      <c r="TLT24" s="101"/>
      <c r="TLU24" s="101"/>
      <c r="TLV24" s="101"/>
      <c r="TLW24" s="101"/>
      <c r="TLX24" s="101"/>
      <c r="TLY24" s="101"/>
      <c r="TLZ24" s="101"/>
      <c r="TMA24" s="101"/>
      <c r="TMB24" s="101"/>
      <c r="TMC24" s="101"/>
      <c r="TMD24" s="101"/>
      <c r="TME24" s="101"/>
      <c r="TMF24" s="101"/>
      <c r="TMG24" s="101"/>
      <c r="TMH24" s="101"/>
      <c r="TMI24" s="101"/>
      <c r="TMJ24" s="101"/>
      <c r="TMK24" s="101"/>
      <c r="TML24" s="101"/>
      <c r="TMM24" s="101"/>
      <c r="TMN24" s="101"/>
      <c r="TMO24" s="101"/>
      <c r="TMP24" s="101"/>
      <c r="TMQ24" s="101"/>
      <c r="TMR24" s="101"/>
      <c r="TMS24" s="101"/>
      <c r="TMT24" s="101"/>
      <c r="TMU24" s="101"/>
      <c r="TMV24" s="101"/>
      <c r="TMW24" s="101"/>
      <c r="TMX24" s="101"/>
      <c r="TMY24" s="101"/>
      <c r="TMZ24" s="101"/>
      <c r="TNA24" s="101"/>
      <c r="TNB24" s="101"/>
      <c r="TNC24" s="101"/>
      <c r="TND24" s="101"/>
      <c r="TNE24" s="101"/>
      <c r="TNF24" s="101"/>
      <c r="TNG24" s="101"/>
      <c r="TNH24" s="101"/>
      <c r="TNI24" s="101"/>
      <c r="TNJ24" s="101"/>
      <c r="TNK24" s="101"/>
      <c r="TNL24" s="101"/>
      <c r="TNM24" s="101"/>
      <c r="TNN24" s="101"/>
      <c r="TNO24" s="101"/>
      <c r="TNP24" s="101"/>
      <c r="TNQ24" s="101"/>
      <c r="TNR24" s="101"/>
      <c r="TNS24" s="101"/>
      <c r="TNT24" s="101"/>
      <c r="TNU24" s="101"/>
      <c r="TNV24" s="101"/>
      <c r="TNW24" s="101"/>
      <c r="TNX24" s="101"/>
      <c r="TNY24" s="101"/>
      <c r="TNZ24" s="101"/>
      <c r="TOA24" s="101"/>
      <c r="TOB24" s="101"/>
      <c r="TOC24" s="101"/>
      <c r="TOD24" s="101"/>
      <c r="TOE24" s="101"/>
      <c r="TOF24" s="101"/>
      <c r="TOG24" s="101"/>
      <c r="TOH24" s="101"/>
      <c r="TOI24" s="101"/>
      <c r="TOJ24" s="101"/>
      <c r="TOK24" s="101"/>
      <c r="TOL24" s="101"/>
      <c r="TOM24" s="101"/>
      <c r="TON24" s="101"/>
      <c r="TOO24" s="101"/>
      <c r="TOP24" s="101"/>
      <c r="TOQ24" s="101"/>
      <c r="TOR24" s="101"/>
      <c r="TOS24" s="101"/>
      <c r="TOT24" s="101"/>
      <c r="TOU24" s="101"/>
      <c r="TOV24" s="101"/>
      <c r="TOW24" s="101"/>
      <c r="TOX24" s="101"/>
      <c r="TOY24" s="101"/>
      <c r="TOZ24" s="101"/>
      <c r="TPA24" s="101"/>
      <c r="TPB24" s="101"/>
      <c r="TPC24" s="101"/>
      <c r="TPD24" s="101"/>
      <c r="TPE24" s="101"/>
      <c r="TPF24" s="101"/>
      <c r="TPG24" s="101"/>
      <c r="TPH24" s="101"/>
      <c r="TPI24" s="101"/>
      <c r="TPJ24" s="101"/>
      <c r="TPK24" s="101"/>
      <c r="TPL24" s="101"/>
      <c r="TPM24" s="101"/>
      <c r="TPN24" s="101"/>
      <c r="TPO24" s="101"/>
      <c r="TPP24" s="101"/>
      <c r="TPQ24" s="101"/>
      <c r="TPR24" s="101"/>
      <c r="TPS24" s="101"/>
      <c r="TPT24" s="101"/>
      <c r="TPU24" s="101"/>
      <c r="TPV24" s="101"/>
      <c r="TPW24" s="101"/>
      <c r="TPX24" s="101"/>
      <c r="TPY24" s="101"/>
      <c r="TPZ24" s="101"/>
      <c r="TQA24" s="101"/>
      <c r="TQB24" s="101"/>
      <c r="TQC24" s="101"/>
      <c r="TQD24" s="101"/>
      <c r="TQE24" s="101"/>
      <c r="TQF24" s="101"/>
      <c r="TQG24" s="101"/>
      <c r="TQH24" s="101"/>
      <c r="TQI24" s="101"/>
      <c r="TQJ24" s="101"/>
      <c r="TQK24" s="101"/>
      <c r="TQL24" s="101"/>
      <c r="TQM24" s="101"/>
      <c r="TQN24" s="101"/>
      <c r="TQO24" s="101"/>
      <c r="TQP24" s="101"/>
      <c r="TQQ24" s="101"/>
      <c r="TQR24" s="101"/>
      <c r="TQS24" s="101"/>
      <c r="TQT24" s="101"/>
      <c r="TQU24" s="101"/>
      <c r="TQV24" s="101"/>
      <c r="TQW24" s="101"/>
      <c r="TQX24" s="101"/>
      <c r="TQY24" s="101"/>
      <c r="TQZ24" s="101"/>
      <c r="TRA24" s="101"/>
      <c r="TRB24" s="101"/>
      <c r="TRC24" s="101"/>
      <c r="TRD24" s="101"/>
      <c r="TRE24" s="101"/>
      <c r="TRF24" s="101"/>
      <c r="TRG24" s="101"/>
      <c r="TRH24" s="101"/>
      <c r="TRI24" s="101"/>
      <c r="TRJ24" s="101"/>
      <c r="TRK24" s="101"/>
      <c r="TRL24" s="101"/>
      <c r="TRM24" s="101"/>
      <c r="TRN24" s="101"/>
      <c r="TRO24" s="101"/>
      <c r="TRP24" s="101"/>
      <c r="TRQ24" s="101"/>
      <c r="TRR24" s="101"/>
      <c r="TRS24" s="101"/>
      <c r="TRT24" s="101"/>
      <c r="TRU24" s="101"/>
      <c r="TRV24" s="101"/>
      <c r="TRW24" s="101"/>
      <c r="TRX24" s="101"/>
      <c r="TRY24" s="101"/>
      <c r="TRZ24" s="101"/>
      <c r="TSA24" s="101"/>
      <c r="TSB24" s="101"/>
      <c r="TSC24" s="101"/>
      <c r="TSD24" s="101"/>
      <c r="TSE24" s="101"/>
      <c r="TSF24" s="101"/>
      <c r="TSG24" s="101"/>
      <c r="TSH24" s="101"/>
      <c r="TSI24" s="101"/>
      <c r="TSJ24" s="101"/>
      <c r="TSK24" s="101"/>
      <c r="TSL24" s="101"/>
      <c r="TSM24" s="101"/>
      <c r="TSN24" s="101"/>
      <c r="TSO24" s="101"/>
      <c r="TSP24" s="101"/>
      <c r="TSQ24" s="101"/>
      <c r="TSR24" s="101"/>
      <c r="TSS24" s="101"/>
      <c r="TST24" s="101"/>
      <c r="TSU24" s="101"/>
      <c r="TSV24" s="101"/>
      <c r="TSW24" s="101"/>
      <c r="TSX24" s="101"/>
      <c r="TSY24" s="101"/>
      <c r="TSZ24" s="101"/>
      <c r="TTA24" s="101"/>
      <c r="TTB24" s="101"/>
      <c r="TTC24" s="101"/>
      <c r="TTD24" s="101"/>
      <c r="TTE24" s="101"/>
      <c r="TTF24" s="101"/>
      <c r="TTG24" s="101"/>
      <c r="TTH24" s="101"/>
      <c r="TTI24" s="101"/>
      <c r="TTJ24" s="101"/>
      <c r="TTK24" s="101"/>
      <c r="TTL24" s="101"/>
      <c r="TTM24" s="101"/>
      <c r="TTN24" s="101"/>
      <c r="TTO24" s="101"/>
      <c r="TTP24" s="101"/>
      <c r="TTQ24" s="101"/>
      <c r="TTR24" s="101"/>
      <c r="TTS24" s="101"/>
      <c r="TTT24" s="101"/>
      <c r="TTU24" s="101"/>
      <c r="TTV24" s="101"/>
      <c r="TTW24" s="101"/>
      <c r="TTX24" s="101"/>
      <c r="TTY24" s="101"/>
      <c r="TTZ24" s="101"/>
      <c r="TUA24" s="101"/>
      <c r="TUB24" s="101"/>
      <c r="TUC24" s="101"/>
      <c r="TUD24" s="101"/>
      <c r="TUE24" s="101"/>
      <c r="TUF24" s="101"/>
      <c r="TUG24" s="101"/>
      <c r="TUH24" s="101"/>
      <c r="TUI24" s="101"/>
      <c r="TUJ24" s="101"/>
      <c r="TUK24" s="101"/>
      <c r="TUL24" s="101"/>
      <c r="TUM24" s="101"/>
      <c r="TUN24" s="101"/>
      <c r="TUO24" s="101"/>
      <c r="TUP24" s="101"/>
      <c r="TUQ24" s="101"/>
      <c r="TUR24" s="101"/>
      <c r="TUS24" s="101"/>
      <c r="TUT24" s="101"/>
      <c r="TUU24" s="101"/>
      <c r="TUV24" s="101"/>
      <c r="TUW24" s="101"/>
      <c r="TUX24" s="101"/>
      <c r="TUY24" s="101"/>
      <c r="TUZ24" s="101"/>
      <c r="TVA24" s="101"/>
      <c r="TVB24" s="101"/>
      <c r="TVC24" s="101"/>
      <c r="TVD24" s="101"/>
      <c r="TVE24" s="101"/>
      <c r="TVF24" s="101"/>
      <c r="TVG24" s="101"/>
      <c r="TVH24" s="101"/>
      <c r="TVI24" s="101"/>
      <c r="TVJ24" s="101"/>
      <c r="TVK24" s="101"/>
      <c r="TVL24" s="101"/>
      <c r="TVM24" s="101"/>
      <c r="TVN24" s="101"/>
      <c r="TVO24" s="101"/>
      <c r="TVP24" s="101"/>
      <c r="TVQ24" s="101"/>
      <c r="TVR24" s="101"/>
      <c r="TVS24" s="101"/>
      <c r="TVT24" s="101"/>
      <c r="TVU24" s="101"/>
      <c r="TVV24" s="101"/>
      <c r="TVW24" s="101"/>
      <c r="TVX24" s="101"/>
      <c r="TVY24" s="101"/>
      <c r="TVZ24" s="101"/>
      <c r="TWA24" s="101"/>
      <c r="TWB24" s="101"/>
      <c r="TWC24" s="101"/>
      <c r="TWD24" s="101"/>
      <c r="TWE24" s="101"/>
      <c r="TWF24" s="101"/>
      <c r="TWG24" s="101"/>
      <c r="TWH24" s="101"/>
      <c r="TWI24" s="101"/>
      <c r="TWJ24" s="101"/>
      <c r="TWK24" s="101"/>
      <c r="TWL24" s="101"/>
      <c r="TWM24" s="101"/>
      <c r="TWN24" s="101"/>
      <c r="TWO24" s="101"/>
      <c r="TWP24" s="101"/>
      <c r="TWQ24" s="101"/>
      <c r="TWR24" s="101"/>
      <c r="TWS24" s="101"/>
      <c r="TWT24" s="101"/>
      <c r="TWU24" s="101"/>
      <c r="TWV24" s="101"/>
      <c r="TWW24" s="101"/>
      <c r="TWX24" s="101"/>
      <c r="TWY24" s="101"/>
      <c r="TWZ24" s="101"/>
      <c r="TXA24" s="101"/>
      <c r="TXB24" s="101"/>
      <c r="TXC24" s="101"/>
      <c r="TXD24" s="101"/>
      <c r="TXE24" s="101"/>
      <c r="TXF24" s="101"/>
      <c r="TXG24" s="101"/>
      <c r="TXH24" s="101"/>
      <c r="TXI24" s="101"/>
      <c r="TXJ24" s="101"/>
      <c r="TXK24" s="101"/>
      <c r="TXL24" s="101"/>
      <c r="TXM24" s="101"/>
      <c r="TXN24" s="101"/>
      <c r="TXO24" s="101"/>
      <c r="TXP24" s="101"/>
      <c r="TXQ24" s="101"/>
      <c r="TXR24" s="101"/>
      <c r="TXS24" s="101"/>
      <c r="TXT24" s="101"/>
      <c r="TXU24" s="101"/>
      <c r="TXV24" s="101"/>
      <c r="TXW24" s="101"/>
      <c r="TXX24" s="101"/>
      <c r="TXY24" s="101"/>
      <c r="TXZ24" s="101"/>
      <c r="TYA24" s="101"/>
      <c r="TYB24" s="101"/>
      <c r="TYC24" s="101"/>
      <c r="TYD24" s="101"/>
      <c r="TYE24" s="101"/>
      <c r="TYF24" s="101"/>
      <c r="TYG24" s="101"/>
      <c r="TYH24" s="101"/>
      <c r="TYI24" s="101"/>
      <c r="TYJ24" s="101"/>
      <c r="TYK24" s="101"/>
      <c r="TYL24" s="101"/>
      <c r="TYM24" s="101"/>
      <c r="TYN24" s="101"/>
      <c r="TYO24" s="101"/>
      <c r="TYP24" s="101"/>
      <c r="TYQ24" s="101"/>
      <c r="TYR24" s="101"/>
      <c r="TYS24" s="101"/>
      <c r="TYT24" s="101"/>
      <c r="TYU24" s="101"/>
      <c r="TYV24" s="101"/>
      <c r="TYW24" s="101"/>
      <c r="TYX24" s="101"/>
      <c r="TYY24" s="101"/>
      <c r="TYZ24" s="101"/>
      <c r="TZA24" s="101"/>
      <c r="TZB24" s="101"/>
      <c r="TZC24" s="101"/>
      <c r="TZD24" s="101"/>
      <c r="TZE24" s="101"/>
      <c r="TZF24" s="101"/>
      <c r="TZG24" s="101"/>
      <c r="TZH24" s="101"/>
      <c r="TZI24" s="101"/>
      <c r="TZJ24" s="101"/>
      <c r="TZK24" s="101"/>
      <c r="TZL24" s="101"/>
      <c r="TZM24" s="101"/>
      <c r="TZN24" s="101"/>
      <c r="TZO24" s="101"/>
      <c r="TZP24" s="101"/>
      <c r="TZQ24" s="101"/>
      <c r="TZR24" s="101"/>
      <c r="TZS24" s="101"/>
      <c r="TZT24" s="101"/>
      <c r="TZU24" s="101"/>
      <c r="TZV24" s="101"/>
      <c r="TZW24" s="101"/>
      <c r="TZX24" s="101"/>
      <c r="TZY24" s="101"/>
      <c r="TZZ24" s="101"/>
      <c r="UAA24" s="101"/>
      <c r="UAB24" s="101"/>
      <c r="UAC24" s="101"/>
      <c r="UAD24" s="101"/>
      <c r="UAE24" s="101"/>
      <c r="UAF24" s="101"/>
      <c r="UAG24" s="101"/>
      <c r="UAH24" s="101"/>
      <c r="UAI24" s="101"/>
      <c r="UAJ24" s="101"/>
      <c r="UAK24" s="101"/>
      <c r="UAL24" s="101"/>
      <c r="UAM24" s="101"/>
      <c r="UAN24" s="101"/>
      <c r="UAO24" s="101"/>
      <c r="UAP24" s="101"/>
      <c r="UAQ24" s="101"/>
      <c r="UAR24" s="101"/>
      <c r="UAS24" s="101"/>
      <c r="UAT24" s="101"/>
      <c r="UAU24" s="101"/>
      <c r="UAV24" s="101"/>
      <c r="UAW24" s="101"/>
      <c r="UAX24" s="101"/>
      <c r="UAY24" s="101"/>
      <c r="UAZ24" s="101"/>
      <c r="UBA24" s="101"/>
      <c r="UBB24" s="101"/>
      <c r="UBC24" s="101"/>
      <c r="UBD24" s="101"/>
      <c r="UBE24" s="101"/>
      <c r="UBF24" s="101"/>
      <c r="UBG24" s="101"/>
      <c r="UBH24" s="101"/>
      <c r="UBI24" s="101"/>
      <c r="UBJ24" s="101"/>
      <c r="UBK24" s="101"/>
      <c r="UBL24" s="101"/>
      <c r="UBM24" s="101"/>
      <c r="UBN24" s="101"/>
      <c r="UBO24" s="101"/>
      <c r="UBP24" s="101"/>
      <c r="UBQ24" s="101"/>
      <c r="UBR24" s="101"/>
      <c r="UBS24" s="101"/>
      <c r="UBT24" s="101"/>
      <c r="UBU24" s="101"/>
      <c r="UBV24" s="101"/>
      <c r="UBW24" s="101"/>
      <c r="UBX24" s="101"/>
      <c r="UBY24" s="101"/>
      <c r="UBZ24" s="101"/>
      <c r="UCA24" s="101"/>
      <c r="UCB24" s="101"/>
      <c r="UCC24" s="101"/>
      <c r="UCD24" s="101"/>
      <c r="UCE24" s="101"/>
      <c r="UCF24" s="101"/>
      <c r="UCG24" s="101"/>
      <c r="UCH24" s="101"/>
      <c r="UCI24" s="101"/>
      <c r="UCJ24" s="101"/>
      <c r="UCK24" s="101"/>
      <c r="UCL24" s="101"/>
      <c r="UCM24" s="101"/>
      <c r="UCN24" s="101"/>
      <c r="UCO24" s="101"/>
      <c r="UCP24" s="101"/>
      <c r="UCQ24" s="101"/>
      <c r="UCR24" s="101"/>
      <c r="UCS24" s="101"/>
      <c r="UCT24" s="101"/>
      <c r="UCU24" s="101"/>
      <c r="UCV24" s="101"/>
      <c r="UCW24" s="101"/>
      <c r="UCX24" s="101"/>
      <c r="UCY24" s="101"/>
      <c r="UCZ24" s="101"/>
      <c r="UDA24" s="101"/>
      <c r="UDB24" s="101"/>
      <c r="UDC24" s="101"/>
      <c r="UDD24" s="101"/>
      <c r="UDE24" s="101"/>
      <c r="UDF24" s="101"/>
      <c r="UDG24" s="101"/>
      <c r="UDH24" s="101"/>
      <c r="UDI24" s="101"/>
      <c r="UDJ24" s="101"/>
      <c r="UDK24" s="101"/>
      <c r="UDL24" s="101"/>
      <c r="UDM24" s="101"/>
      <c r="UDN24" s="101"/>
      <c r="UDO24" s="101"/>
      <c r="UDP24" s="101"/>
      <c r="UDQ24" s="101"/>
      <c r="UDR24" s="101"/>
      <c r="UDS24" s="101"/>
      <c r="UDT24" s="101"/>
      <c r="UDU24" s="101"/>
      <c r="UDV24" s="101"/>
      <c r="UDW24" s="101"/>
      <c r="UDX24" s="101"/>
      <c r="UDY24" s="101"/>
      <c r="UDZ24" s="101"/>
      <c r="UEA24" s="101"/>
      <c r="UEB24" s="101"/>
      <c r="UEC24" s="101"/>
      <c r="UED24" s="101"/>
      <c r="UEE24" s="101"/>
      <c r="UEF24" s="101"/>
      <c r="UEG24" s="101"/>
      <c r="UEH24" s="101"/>
      <c r="UEI24" s="101"/>
      <c r="UEJ24" s="101"/>
      <c r="UEK24" s="101"/>
      <c r="UEL24" s="101"/>
      <c r="UEM24" s="101"/>
      <c r="UEN24" s="101"/>
      <c r="UEO24" s="101"/>
      <c r="UEP24" s="101"/>
      <c r="UEQ24" s="101"/>
      <c r="UER24" s="101"/>
      <c r="UES24" s="101"/>
      <c r="UET24" s="101"/>
      <c r="UEU24" s="101"/>
      <c r="UEV24" s="101"/>
      <c r="UEW24" s="101"/>
      <c r="UEX24" s="101"/>
      <c r="UEY24" s="101"/>
      <c r="UEZ24" s="101"/>
      <c r="UFA24" s="101"/>
      <c r="UFB24" s="101"/>
      <c r="UFC24" s="101"/>
      <c r="UFD24" s="101"/>
      <c r="UFE24" s="101"/>
      <c r="UFF24" s="101"/>
      <c r="UFG24" s="101"/>
      <c r="UFH24" s="101"/>
      <c r="UFI24" s="101"/>
      <c r="UFJ24" s="101"/>
      <c r="UFK24" s="101"/>
      <c r="UFL24" s="101"/>
      <c r="UFM24" s="101"/>
      <c r="UFN24" s="101"/>
      <c r="UFO24" s="101"/>
      <c r="UFP24" s="101"/>
      <c r="UFQ24" s="101"/>
      <c r="UFR24" s="101"/>
      <c r="UFS24" s="101"/>
      <c r="UFT24" s="101"/>
      <c r="UFU24" s="101"/>
      <c r="UFV24" s="101"/>
      <c r="UFW24" s="101"/>
      <c r="UFX24" s="101"/>
      <c r="UFY24" s="101"/>
      <c r="UFZ24" s="101"/>
      <c r="UGA24" s="101"/>
      <c r="UGB24" s="101"/>
      <c r="UGC24" s="101"/>
      <c r="UGD24" s="101"/>
      <c r="UGE24" s="101"/>
      <c r="UGF24" s="101"/>
      <c r="UGG24" s="101"/>
      <c r="UGH24" s="101"/>
      <c r="UGI24" s="101"/>
      <c r="UGJ24" s="101"/>
      <c r="UGK24" s="101"/>
      <c r="UGL24" s="101"/>
      <c r="UGM24" s="101"/>
      <c r="UGN24" s="101"/>
      <c r="UGO24" s="101"/>
      <c r="UGP24" s="101"/>
      <c r="UGQ24" s="101"/>
      <c r="UGR24" s="101"/>
      <c r="UGS24" s="101"/>
      <c r="UGT24" s="101"/>
      <c r="UGU24" s="101"/>
      <c r="UGV24" s="101"/>
      <c r="UGW24" s="101"/>
      <c r="UGX24" s="101"/>
      <c r="UGY24" s="101"/>
      <c r="UGZ24" s="101"/>
      <c r="UHA24" s="101"/>
      <c r="UHB24" s="101"/>
      <c r="UHC24" s="101"/>
      <c r="UHD24" s="101"/>
      <c r="UHE24" s="101"/>
      <c r="UHF24" s="101"/>
      <c r="UHG24" s="101"/>
      <c r="UHH24" s="101"/>
      <c r="UHI24" s="101"/>
      <c r="UHJ24" s="101"/>
      <c r="UHK24" s="101"/>
      <c r="UHL24" s="101"/>
      <c r="UHM24" s="101"/>
      <c r="UHN24" s="101"/>
      <c r="UHO24" s="101"/>
      <c r="UHP24" s="101"/>
      <c r="UHQ24" s="101"/>
      <c r="UHR24" s="101"/>
      <c r="UHS24" s="101"/>
      <c r="UHT24" s="101"/>
      <c r="UHU24" s="101"/>
      <c r="UHV24" s="101"/>
      <c r="UHW24" s="101"/>
      <c r="UHX24" s="101"/>
      <c r="UHY24" s="101"/>
      <c r="UHZ24" s="101"/>
      <c r="UIA24" s="101"/>
      <c r="UIB24" s="101"/>
      <c r="UIC24" s="101"/>
      <c r="UID24" s="101"/>
      <c r="UIE24" s="101"/>
      <c r="UIF24" s="101"/>
      <c r="UIG24" s="101"/>
      <c r="UIH24" s="101"/>
      <c r="UII24" s="101"/>
      <c r="UIJ24" s="101"/>
      <c r="UIK24" s="101"/>
      <c r="UIL24" s="101"/>
      <c r="UIM24" s="101"/>
      <c r="UIN24" s="101"/>
      <c r="UIO24" s="101"/>
      <c r="UIP24" s="101"/>
      <c r="UIQ24" s="101"/>
      <c r="UIR24" s="101"/>
      <c r="UIS24" s="101"/>
      <c r="UIT24" s="101"/>
      <c r="UIU24" s="101"/>
      <c r="UIV24" s="101"/>
      <c r="UIW24" s="101"/>
      <c r="UIX24" s="101"/>
      <c r="UIY24" s="101"/>
      <c r="UIZ24" s="101"/>
      <c r="UJA24" s="101"/>
      <c r="UJB24" s="101"/>
      <c r="UJC24" s="101"/>
      <c r="UJD24" s="101"/>
      <c r="UJE24" s="101"/>
      <c r="UJF24" s="101"/>
      <c r="UJG24" s="101"/>
      <c r="UJH24" s="101"/>
      <c r="UJI24" s="101"/>
      <c r="UJJ24" s="101"/>
      <c r="UJK24" s="101"/>
      <c r="UJL24" s="101"/>
      <c r="UJM24" s="101"/>
      <c r="UJN24" s="101"/>
      <c r="UJO24" s="101"/>
      <c r="UJP24" s="101"/>
      <c r="UJQ24" s="101"/>
      <c r="UJR24" s="101"/>
      <c r="UJS24" s="101"/>
      <c r="UJT24" s="101"/>
      <c r="UJU24" s="101"/>
      <c r="UJV24" s="101"/>
      <c r="UJW24" s="101"/>
      <c r="UJX24" s="101"/>
      <c r="UJY24" s="101"/>
      <c r="UJZ24" s="101"/>
      <c r="UKA24" s="101"/>
      <c r="UKB24" s="101"/>
      <c r="UKC24" s="101"/>
      <c r="UKD24" s="101"/>
      <c r="UKE24" s="101"/>
      <c r="UKF24" s="101"/>
      <c r="UKG24" s="101"/>
      <c r="UKH24" s="101"/>
      <c r="UKI24" s="101"/>
      <c r="UKJ24" s="101"/>
      <c r="UKK24" s="101"/>
      <c r="UKL24" s="101"/>
      <c r="UKM24" s="101"/>
      <c r="UKN24" s="101"/>
      <c r="UKO24" s="101"/>
      <c r="UKP24" s="101"/>
      <c r="UKQ24" s="101"/>
      <c r="UKR24" s="101"/>
      <c r="UKS24" s="101"/>
      <c r="UKT24" s="101"/>
      <c r="UKU24" s="101"/>
      <c r="UKV24" s="101"/>
      <c r="UKW24" s="101"/>
      <c r="UKX24" s="101"/>
      <c r="UKY24" s="101"/>
      <c r="UKZ24" s="101"/>
      <c r="ULA24" s="101"/>
      <c r="ULB24" s="101"/>
      <c r="ULC24" s="101"/>
      <c r="ULD24" s="101"/>
      <c r="ULE24" s="101"/>
      <c r="ULF24" s="101"/>
      <c r="ULG24" s="101"/>
      <c r="ULH24" s="101"/>
      <c r="ULI24" s="101"/>
      <c r="ULJ24" s="101"/>
      <c r="ULK24" s="101"/>
      <c r="ULL24" s="101"/>
      <c r="ULM24" s="101"/>
      <c r="ULN24" s="101"/>
      <c r="ULO24" s="101"/>
      <c r="ULP24" s="101"/>
      <c r="ULQ24" s="101"/>
      <c r="ULR24" s="101"/>
      <c r="ULS24" s="101"/>
      <c r="ULT24" s="101"/>
      <c r="ULU24" s="101"/>
      <c r="ULV24" s="101"/>
      <c r="ULW24" s="101"/>
      <c r="ULX24" s="101"/>
      <c r="ULY24" s="101"/>
      <c r="ULZ24" s="101"/>
      <c r="UMA24" s="101"/>
      <c r="UMB24" s="101"/>
      <c r="UMC24" s="101"/>
      <c r="UMD24" s="101"/>
      <c r="UME24" s="101"/>
      <c r="UMF24" s="101"/>
      <c r="UMG24" s="101"/>
      <c r="UMH24" s="101"/>
      <c r="UMI24" s="101"/>
      <c r="UMJ24" s="101"/>
      <c r="UMK24" s="101"/>
      <c r="UML24" s="101"/>
      <c r="UMM24" s="101"/>
      <c r="UMN24" s="101"/>
      <c r="UMO24" s="101"/>
      <c r="UMP24" s="101"/>
      <c r="UMQ24" s="101"/>
      <c r="UMR24" s="101"/>
      <c r="UMS24" s="101"/>
      <c r="UMT24" s="101"/>
      <c r="UMU24" s="101"/>
      <c r="UMV24" s="101"/>
      <c r="UMW24" s="101"/>
      <c r="UMX24" s="101"/>
      <c r="UMY24" s="101"/>
      <c r="UMZ24" s="101"/>
      <c r="UNA24" s="101"/>
      <c r="UNB24" s="101"/>
      <c r="UNC24" s="101"/>
      <c r="UND24" s="101"/>
      <c r="UNE24" s="101"/>
      <c r="UNF24" s="101"/>
      <c r="UNG24" s="101"/>
      <c r="UNH24" s="101"/>
      <c r="UNI24" s="101"/>
      <c r="UNJ24" s="101"/>
      <c r="UNK24" s="101"/>
      <c r="UNL24" s="101"/>
      <c r="UNM24" s="101"/>
      <c r="UNN24" s="101"/>
      <c r="UNO24" s="101"/>
      <c r="UNP24" s="101"/>
      <c r="UNQ24" s="101"/>
      <c r="UNR24" s="101"/>
      <c r="UNS24" s="101"/>
      <c r="UNT24" s="101"/>
      <c r="UNU24" s="101"/>
      <c r="UNV24" s="101"/>
      <c r="UNW24" s="101"/>
      <c r="UNX24" s="101"/>
      <c r="UNY24" s="101"/>
      <c r="UNZ24" s="101"/>
      <c r="UOA24" s="101"/>
      <c r="UOB24" s="101"/>
      <c r="UOC24" s="101"/>
      <c r="UOD24" s="101"/>
      <c r="UOE24" s="101"/>
      <c r="UOF24" s="101"/>
      <c r="UOG24" s="101"/>
      <c r="UOH24" s="101"/>
      <c r="UOI24" s="101"/>
      <c r="UOJ24" s="101"/>
      <c r="UOK24" s="101"/>
      <c r="UOL24" s="101"/>
      <c r="UOM24" s="101"/>
      <c r="UON24" s="101"/>
      <c r="UOO24" s="101"/>
      <c r="UOP24" s="101"/>
      <c r="UOQ24" s="101"/>
      <c r="UOR24" s="101"/>
      <c r="UOS24" s="101"/>
      <c r="UOT24" s="101"/>
      <c r="UOU24" s="101"/>
      <c r="UOV24" s="101"/>
      <c r="UOW24" s="101"/>
      <c r="UOX24" s="101"/>
      <c r="UOY24" s="101"/>
      <c r="UOZ24" s="101"/>
      <c r="UPA24" s="101"/>
      <c r="UPB24" s="101"/>
      <c r="UPC24" s="101"/>
      <c r="UPD24" s="101"/>
      <c r="UPE24" s="101"/>
      <c r="UPF24" s="101"/>
      <c r="UPG24" s="101"/>
      <c r="UPH24" s="101"/>
      <c r="UPI24" s="101"/>
      <c r="UPJ24" s="101"/>
      <c r="UPK24" s="101"/>
      <c r="UPL24" s="101"/>
      <c r="UPM24" s="101"/>
      <c r="UPN24" s="101"/>
      <c r="UPO24" s="101"/>
      <c r="UPP24" s="101"/>
      <c r="UPQ24" s="101"/>
      <c r="UPR24" s="101"/>
      <c r="UPS24" s="101"/>
      <c r="UPT24" s="101"/>
      <c r="UPU24" s="101"/>
      <c r="UPV24" s="101"/>
      <c r="UPW24" s="101"/>
      <c r="UPX24" s="101"/>
      <c r="UPY24" s="101"/>
      <c r="UPZ24" s="101"/>
      <c r="UQA24" s="101"/>
      <c r="UQB24" s="101"/>
      <c r="UQC24" s="101"/>
      <c r="UQD24" s="101"/>
      <c r="UQE24" s="101"/>
      <c r="UQF24" s="101"/>
      <c r="UQG24" s="101"/>
      <c r="UQH24" s="101"/>
      <c r="UQI24" s="101"/>
      <c r="UQJ24" s="101"/>
      <c r="UQK24" s="101"/>
      <c r="UQL24" s="101"/>
      <c r="UQM24" s="101"/>
      <c r="UQN24" s="101"/>
      <c r="UQO24" s="101"/>
      <c r="UQP24" s="101"/>
      <c r="UQQ24" s="101"/>
      <c r="UQR24" s="101"/>
      <c r="UQS24" s="101"/>
      <c r="UQT24" s="101"/>
      <c r="UQU24" s="101"/>
      <c r="UQV24" s="101"/>
      <c r="UQW24" s="101"/>
      <c r="UQX24" s="101"/>
      <c r="UQY24" s="101"/>
      <c r="UQZ24" s="101"/>
      <c r="URA24" s="101"/>
      <c r="URB24" s="101"/>
      <c r="URC24" s="101"/>
      <c r="URD24" s="101"/>
      <c r="URE24" s="101"/>
      <c r="URF24" s="101"/>
      <c r="URG24" s="101"/>
      <c r="URH24" s="101"/>
      <c r="URI24" s="101"/>
      <c r="URJ24" s="101"/>
      <c r="URK24" s="101"/>
      <c r="URL24" s="101"/>
      <c r="URM24" s="101"/>
      <c r="URN24" s="101"/>
      <c r="URO24" s="101"/>
      <c r="URP24" s="101"/>
      <c r="URQ24" s="101"/>
      <c r="URR24" s="101"/>
      <c r="URS24" s="101"/>
      <c r="URT24" s="101"/>
      <c r="URU24" s="101"/>
      <c r="URV24" s="101"/>
      <c r="URW24" s="101"/>
      <c r="URX24" s="101"/>
      <c r="URY24" s="101"/>
      <c r="URZ24" s="101"/>
      <c r="USA24" s="101"/>
      <c r="USB24" s="101"/>
      <c r="USC24" s="101"/>
      <c r="USD24" s="101"/>
      <c r="USE24" s="101"/>
      <c r="USF24" s="101"/>
      <c r="USG24" s="101"/>
      <c r="USH24" s="101"/>
      <c r="USI24" s="101"/>
      <c r="USJ24" s="101"/>
      <c r="USK24" s="101"/>
      <c r="USL24" s="101"/>
      <c r="USM24" s="101"/>
      <c r="USN24" s="101"/>
      <c r="USO24" s="101"/>
      <c r="USP24" s="101"/>
      <c r="USQ24" s="101"/>
      <c r="USR24" s="101"/>
      <c r="USS24" s="101"/>
      <c r="UST24" s="101"/>
      <c r="USU24" s="101"/>
      <c r="USV24" s="101"/>
      <c r="USW24" s="101"/>
      <c r="USX24" s="101"/>
      <c r="USY24" s="101"/>
      <c r="USZ24" s="101"/>
      <c r="UTA24" s="101"/>
      <c r="UTB24" s="101"/>
      <c r="UTC24" s="101"/>
      <c r="UTD24" s="101"/>
      <c r="UTE24" s="101"/>
      <c r="UTF24" s="101"/>
      <c r="UTG24" s="101"/>
      <c r="UTH24" s="101"/>
      <c r="UTI24" s="101"/>
      <c r="UTJ24" s="101"/>
      <c r="UTK24" s="101"/>
      <c r="UTL24" s="101"/>
      <c r="UTM24" s="101"/>
      <c r="UTN24" s="101"/>
      <c r="UTO24" s="101"/>
      <c r="UTP24" s="101"/>
      <c r="UTQ24" s="101"/>
      <c r="UTR24" s="101"/>
      <c r="UTS24" s="101"/>
      <c r="UTT24" s="101"/>
      <c r="UTU24" s="101"/>
      <c r="UTV24" s="101"/>
      <c r="UTW24" s="101"/>
      <c r="UTX24" s="101"/>
      <c r="UTY24" s="101"/>
      <c r="UTZ24" s="101"/>
      <c r="UUA24" s="101"/>
      <c r="UUB24" s="101"/>
      <c r="UUC24" s="101"/>
      <c r="UUD24" s="101"/>
      <c r="UUE24" s="101"/>
      <c r="UUF24" s="101"/>
      <c r="UUG24" s="101"/>
      <c r="UUH24" s="101"/>
      <c r="UUI24" s="101"/>
      <c r="UUJ24" s="101"/>
      <c r="UUK24" s="101"/>
      <c r="UUL24" s="101"/>
      <c r="UUM24" s="101"/>
      <c r="UUN24" s="101"/>
      <c r="UUO24" s="101"/>
      <c r="UUP24" s="101"/>
      <c r="UUQ24" s="101"/>
      <c r="UUR24" s="101"/>
      <c r="UUS24" s="101"/>
      <c r="UUT24" s="101"/>
      <c r="UUU24" s="101"/>
      <c r="UUV24" s="101"/>
      <c r="UUW24" s="101"/>
      <c r="UUX24" s="101"/>
      <c r="UUY24" s="101"/>
      <c r="UUZ24" s="101"/>
      <c r="UVA24" s="101"/>
      <c r="UVB24" s="101"/>
      <c r="UVC24" s="101"/>
      <c r="UVD24" s="101"/>
      <c r="UVE24" s="101"/>
      <c r="UVF24" s="101"/>
      <c r="UVG24" s="101"/>
      <c r="UVH24" s="101"/>
      <c r="UVI24" s="101"/>
      <c r="UVJ24" s="101"/>
      <c r="UVK24" s="101"/>
      <c r="UVL24" s="101"/>
      <c r="UVM24" s="101"/>
      <c r="UVN24" s="101"/>
      <c r="UVO24" s="101"/>
      <c r="UVP24" s="101"/>
      <c r="UVQ24" s="101"/>
      <c r="UVR24" s="101"/>
      <c r="UVS24" s="101"/>
      <c r="UVT24" s="101"/>
      <c r="UVU24" s="101"/>
      <c r="UVV24" s="101"/>
      <c r="UVW24" s="101"/>
      <c r="UVX24" s="101"/>
      <c r="UVY24" s="101"/>
      <c r="UVZ24" s="101"/>
      <c r="UWA24" s="101"/>
      <c r="UWB24" s="101"/>
      <c r="UWC24" s="101"/>
      <c r="UWD24" s="101"/>
      <c r="UWE24" s="101"/>
      <c r="UWF24" s="101"/>
      <c r="UWG24" s="101"/>
      <c r="UWH24" s="101"/>
      <c r="UWI24" s="101"/>
      <c r="UWJ24" s="101"/>
      <c r="UWK24" s="101"/>
      <c r="UWL24" s="101"/>
      <c r="UWM24" s="101"/>
      <c r="UWN24" s="101"/>
      <c r="UWO24" s="101"/>
      <c r="UWP24" s="101"/>
      <c r="UWQ24" s="101"/>
      <c r="UWR24" s="101"/>
      <c r="UWS24" s="101"/>
      <c r="UWT24" s="101"/>
      <c r="UWU24" s="101"/>
      <c r="UWV24" s="101"/>
      <c r="UWW24" s="101"/>
      <c r="UWX24" s="101"/>
      <c r="UWY24" s="101"/>
      <c r="UWZ24" s="101"/>
      <c r="UXA24" s="101"/>
      <c r="UXB24" s="101"/>
      <c r="UXC24" s="101"/>
      <c r="UXD24" s="101"/>
      <c r="UXE24" s="101"/>
      <c r="UXF24" s="101"/>
      <c r="UXG24" s="101"/>
      <c r="UXH24" s="101"/>
      <c r="UXI24" s="101"/>
      <c r="UXJ24" s="101"/>
      <c r="UXK24" s="101"/>
      <c r="UXL24" s="101"/>
      <c r="UXM24" s="101"/>
      <c r="UXN24" s="101"/>
      <c r="UXO24" s="101"/>
      <c r="UXP24" s="101"/>
      <c r="UXQ24" s="101"/>
      <c r="UXR24" s="101"/>
      <c r="UXS24" s="101"/>
      <c r="UXT24" s="101"/>
      <c r="UXU24" s="101"/>
      <c r="UXV24" s="101"/>
      <c r="UXW24" s="101"/>
      <c r="UXX24" s="101"/>
      <c r="UXY24" s="101"/>
      <c r="UXZ24" s="101"/>
      <c r="UYA24" s="101"/>
      <c r="UYB24" s="101"/>
      <c r="UYC24" s="101"/>
      <c r="UYD24" s="101"/>
      <c r="UYE24" s="101"/>
      <c r="UYF24" s="101"/>
      <c r="UYG24" s="101"/>
      <c r="UYH24" s="101"/>
      <c r="UYI24" s="101"/>
      <c r="UYJ24" s="101"/>
      <c r="UYK24" s="101"/>
      <c r="UYL24" s="101"/>
      <c r="UYM24" s="101"/>
      <c r="UYN24" s="101"/>
      <c r="UYO24" s="101"/>
      <c r="UYP24" s="101"/>
      <c r="UYQ24" s="101"/>
      <c r="UYR24" s="101"/>
      <c r="UYS24" s="101"/>
      <c r="UYT24" s="101"/>
      <c r="UYU24" s="101"/>
      <c r="UYV24" s="101"/>
      <c r="UYW24" s="101"/>
      <c r="UYX24" s="101"/>
      <c r="UYY24" s="101"/>
      <c r="UYZ24" s="101"/>
      <c r="UZA24" s="101"/>
      <c r="UZB24" s="101"/>
      <c r="UZC24" s="101"/>
      <c r="UZD24" s="101"/>
      <c r="UZE24" s="101"/>
      <c r="UZF24" s="101"/>
      <c r="UZG24" s="101"/>
      <c r="UZH24" s="101"/>
      <c r="UZI24" s="101"/>
      <c r="UZJ24" s="101"/>
      <c r="UZK24" s="101"/>
      <c r="UZL24" s="101"/>
      <c r="UZM24" s="101"/>
      <c r="UZN24" s="101"/>
      <c r="UZO24" s="101"/>
      <c r="UZP24" s="101"/>
      <c r="UZQ24" s="101"/>
      <c r="UZR24" s="101"/>
      <c r="UZS24" s="101"/>
      <c r="UZT24" s="101"/>
      <c r="UZU24" s="101"/>
      <c r="UZV24" s="101"/>
      <c r="UZW24" s="101"/>
      <c r="UZX24" s="101"/>
      <c r="UZY24" s="101"/>
      <c r="UZZ24" s="101"/>
      <c r="VAA24" s="101"/>
      <c r="VAB24" s="101"/>
      <c r="VAC24" s="101"/>
      <c r="VAD24" s="101"/>
      <c r="VAE24" s="101"/>
      <c r="VAF24" s="101"/>
      <c r="VAG24" s="101"/>
      <c r="VAH24" s="101"/>
      <c r="VAI24" s="101"/>
      <c r="VAJ24" s="101"/>
      <c r="VAK24" s="101"/>
      <c r="VAL24" s="101"/>
      <c r="VAM24" s="101"/>
      <c r="VAN24" s="101"/>
      <c r="VAO24" s="101"/>
      <c r="VAP24" s="101"/>
      <c r="VAQ24" s="101"/>
      <c r="VAR24" s="101"/>
      <c r="VAS24" s="101"/>
      <c r="VAT24" s="101"/>
      <c r="VAU24" s="101"/>
      <c r="VAV24" s="101"/>
      <c r="VAW24" s="101"/>
      <c r="VAX24" s="101"/>
      <c r="VAY24" s="101"/>
      <c r="VAZ24" s="101"/>
      <c r="VBA24" s="101"/>
      <c r="VBB24" s="101"/>
      <c r="VBC24" s="101"/>
      <c r="VBD24" s="101"/>
      <c r="VBE24" s="101"/>
      <c r="VBF24" s="101"/>
      <c r="VBG24" s="101"/>
      <c r="VBH24" s="101"/>
      <c r="VBI24" s="101"/>
      <c r="VBJ24" s="101"/>
      <c r="VBK24" s="101"/>
      <c r="VBL24" s="101"/>
      <c r="VBM24" s="101"/>
      <c r="VBN24" s="101"/>
      <c r="VBO24" s="101"/>
      <c r="VBP24" s="101"/>
      <c r="VBQ24" s="101"/>
      <c r="VBR24" s="101"/>
      <c r="VBS24" s="101"/>
      <c r="VBT24" s="101"/>
      <c r="VBU24" s="101"/>
      <c r="VBV24" s="101"/>
      <c r="VBW24" s="101"/>
      <c r="VBX24" s="101"/>
      <c r="VBY24" s="101"/>
      <c r="VBZ24" s="101"/>
      <c r="VCA24" s="101"/>
      <c r="VCB24" s="101"/>
      <c r="VCC24" s="101"/>
      <c r="VCD24" s="101"/>
      <c r="VCE24" s="101"/>
      <c r="VCF24" s="101"/>
      <c r="VCG24" s="101"/>
      <c r="VCH24" s="101"/>
      <c r="VCI24" s="101"/>
      <c r="VCJ24" s="101"/>
      <c r="VCK24" s="101"/>
      <c r="VCL24" s="101"/>
      <c r="VCM24" s="101"/>
      <c r="VCN24" s="101"/>
      <c r="VCO24" s="101"/>
      <c r="VCP24" s="101"/>
      <c r="VCQ24" s="101"/>
      <c r="VCR24" s="101"/>
      <c r="VCS24" s="101"/>
      <c r="VCT24" s="101"/>
      <c r="VCU24" s="101"/>
      <c r="VCV24" s="101"/>
      <c r="VCW24" s="101"/>
      <c r="VCX24" s="101"/>
      <c r="VCY24" s="101"/>
      <c r="VCZ24" s="101"/>
      <c r="VDA24" s="101"/>
      <c r="VDB24" s="101"/>
      <c r="VDC24" s="101"/>
      <c r="VDD24" s="101"/>
      <c r="VDE24" s="101"/>
      <c r="VDF24" s="101"/>
      <c r="VDG24" s="101"/>
      <c r="VDH24" s="101"/>
      <c r="VDI24" s="101"/>
      <c r="VDJ24" s="101"/>
      <c r="VDK24" s="101"/>
      <c r="VDL24" s="101"/>
      <c r="VDM24" s="101"/>
      <c r="VDN24" s="101"/>
      <c r="VDO24" s="101"/>
      <c r="VDP24" s="101"/>
      <c r="VDQ24" s="101"/>
      <c r="VDR24" s="101"/>
      <c r="VDS24" s="101"/>
      <c r="VDT24" s="101"/>
      <c r="VDU24" s="101"/>
      <c r="VDV24" s="101"/>
      <c r="VDW24" s="101"/>
      <c r="VDX24" s="101"/>
      <c r="VDY24" s="101"/>
      <c r="VDZ24" s="101"/>
      <c r="VEA24" s="101"/>
      <c r="VEB24" s="101"/>
      <c r="VEC24" s="101"/>
      <c r="VED24" s="101"/>
      <c r="VEE24" s="101"/>
      <c r="VEF24" s="101"/>
      <c r="VEG24" s="101"/>
      <c r="VEH24" s="101"/>
      <c r="VEI24" s="101"/>
      <c r="VEJ24" s="101"/>
      <c r="VEK24" s="101"/>
      <c r="VEL24" s="101"/>
      <c r="VEM24" s="101"/>
      <c r="VEN24" s="101"/>
      <c r="VEO24" s="101"/>
      <c r="VEP24" s="101"/>
      <c r="VEQ24" s="101"/>
      <c r="VER24" s="101"/>
      <c r="VES24" s="101"/>
      <c r="VET24" s="101"/>
      <c r="VEU24" s="101"/>
      <c r="VEV24" s="101"/>
      <c r="VEW24" s="101"/>
      <c r="VEX24" s="101"/>
      <c r="VEY24" s="101"/>
      <c r="VEZ24" s="101"/>
      <c r="VFA24" s="101"/>
      <c r="VFB24" s="101"/>
      <c r="VFC24" s="101"/>
      <c r="VFD24" s="101"/>
      <c r="VFE24" s="101"/>
      <c r="VFF24" s="101"/>
      <c r="VFG24" s="101"/>
      <c r="VFH24" s="101"/>
      <c r="VFI24" s="101"/>
      <c r="VFJ24" s="101"/>
      <c r="VFK24" s="101"/>
      <c r="VFL24" s="101"/>
      <c r="VFM24" s="101"/>
      <c r="VFN24" s="101"/>
      <c r="VFO24" s="101"/>
      <c r="VFP24" s="101"/>
      <c r="VFQ24" s="101"/>
      <c r="VFR24" s="101"/>
      <c r="VFS24" s="101"/>
      <c r="VFT24" s="101"/>
      <c r="VFU24" s="101"/>
      <c r="VFV24" s="101"/>
      <c r="VFW24" s="101"/>
      <c r="VFX24" s="101"/>
      <c r="VFY24" s="101"/>
      <c r="VFZ24" s="101"/>
      <c r="VGA24" s="101"/>
      <c r="VGB24" s="101"/>
      <c r="VGC24" s="101"/>
      <c r="VGD24" s="101"/>
      <c r="VGE24" s="101"/>
      <c r="VGF24" s="101"/>
      <c r="VGG24" s="101"/>
      <c r="VGH24" s="101"/>
      <c r="VGI24" s="101"/>
      <c r="VGJ24" s="101"/>
      <c r="VGK24" s="101"/>
      <c r="VGL24" s="101"/>
      <c r="VGM24" s="101"/>
      <c r="VGN24" s="101"/>
      <c r="VGO24" s="101"/>
      <c r="VGP24" s="101"/>
      <c r="VGQ24" s="101"/>
      <c r="VGR24" s="101"/>
      <c r="VGS24" s="101"/>
      <c r="VGT24" s="101"/>
      <c r="VGU24" s="101"/>
      <c r="VGV24" s="101"/>
      <c r="VGW24" s="101"/>
      <c r="VGX24" s="101"/>
      <c r="VGY24" s="101"/>
      <c r="VGZ24" s="101"/>
      <c r="VHA24" s="101"/>
      <c r="VHB24" s="101"/>
      <c r="VHC24" s="101"/>
      <c r="VHD24" s="101"/>
      <c r="VHE24" s="101"/>
      <c r="VHF24" s="101"/>
      <c r="VHG24" s="101"/>
      <c r="VHH24" s="101"/>
      <c r="VHI24" s="101"/>
      <c r="VHJ24" s="101"/>
      <c r="VHK24" s="101"/>
      <c r="VHL24" s="101"/>
      <c r="VHM24" s="101"/>
      <c r="VHN24" s="101"/>
      <c r="VHO24" s="101"/>
      <c r="VHP24" s="101"/>
      <c r="VHQ24" s="101"/>
      <c r="VHR24" s="101"/>
      <c r="VHS24" s="101"/>
      <c r="VHT24" s="101"/>
      <c r="VHU24" s="101"/>
      <c r="VHV24" s="101"/>
      <c r="VHW24" s="101"/>
      <c r="VHX24" s="101"/>
      <c r="VHY24" s="101"/>
      <c r="VHZ24" s="101"/>
      <c r="VIA24" s="101"/>
      <c r="VIB24" s="101"/>
      <c r="VIC24" s="101"/>
      <c r="VID24" s="101"/>
      <c r="VIE24" s="101"/>
      <c r="VIF24" s="101"/>
      <c r="VIG24" s="101"/>
      <c r="VIH24" s="101"/>
      <c r="VII24" s="101"/>
      <c r="VIJ24" s="101"/>
      <c r="VIK24" s="101"/>
      <c r="VIL24" s="101"/>
      <c r="VIM24" s="101"/>
      <c r="VIN24" s="101"/>
      <c r="VIO24" s="101"/>
      <c r="VIP24" s="101"/>
      <c r="VIQ24" s="101"/>
      <c r="VIR24" s="101"/>
      <c r="VIS24" s="101"/>
      <c r="VIT24" s="101"/>
      <c r="VIU24" s="101"/>
      <c r="VIV24" s="101"/>
      <c r="VIW24" s="101"/>
      <c r="VIX24" s="101"/>
      <c r="VIY24" s="101"/>
      <c r="VIZ24" s="101"/>
      <c r="VJA24" s="101"/>
      <c r="VJB24" s="101"/>
      <c r="VJC24" s="101"/>
      <c r="VJD24" s="101"/>
      <c r="VJE24" s="101"/>
      <c r="VJF24" s="101"/>
      <c r="VJG24" s="101"/>
      <c r="VJH24" s="101"/>
      <c r="VJI24" s="101"/>
      <c r="VJJ24" s="101"/>
      <c r="VJK24" s="101"/>
      <c r="VJL24" s="101"/>
      <c r="VJM24" s="101"/>
      <c r="VJN24" s="101"/>
      <c r="VJO24" s="101"/>
      <c r="VJP24" s="101"/>
      <c r="VJQ24" s="101"/>
      <c r="VJR24" s="101"/>
      <c r="VJS24" s="101"/>
      <c r="VJT24" s="101"/>
      <c r="VJU24" s="101"/>
      <c r="VJV24" s="101"/>
      <c r="VJW24" s="101"/>
      <c r="VJX24" s="101"/>
      <c r="VJY24" s="101"/>
      <c r="VJZ24" s="101"/>
      <c r="VKA24" s="101"/>
      <c r="VKB24" s="101"/>
      <c r="VKC24" s="101"/>
      <c r="VKD24" s="101"/>
      <c r="VKE24" s="101"/>
      <c r="VKF24" s="101"/>
      <c r="VKG24" s="101"/>
      <c r="VKH24" s="101"/>
      <c r="VKI24" s="101"/>
      <c r="VKJ24" s="101"/>
      <c r="VKK24" s="101"/>
      <c r="VKL24" s="101"/>
      <c r="VKM24" s="101"/>
      <c r="VKN24" s="101"/>
      <c r="VKO24" s="101"/>
      <c r="VKP24" s="101"/>
      <c r="VKQ24" s="101"/>
      <c r="VKR24" s="101"/>
      <c r="VKS24" s="101"/>
      <c r="VKT24" s="101"/>
      <c r="VKU24" s="101"/>
      <c r="VKV24" s="101"/>
      <c r="VKW24" s="101"/>
      <c r="VKX24" s="101"/>
      <c r="VKY24" s="101"/>
      <c r="VKZ24" s="101"/>
      <c r="VLA24" s="101"/>
      <c r="VLB24" s="101"/>
      <c r="VLC24" s="101"/>
      <c r="VLD24" s="101"/>
      <c r="VLE24" s="101"/>
      <c r="VLF24" s="101"/>
      <c r="VLG24" s="101"/>
      <c r="VLH24" s="101"/>
      <c r="VLI24" s="101"/>
      <c r="VLJ24" s="101"/>
      <c r="VLK24" s="101"/>
      <c r="VLL24" s="101"/>
      <c r="VLM24" s="101"/>
      <c r="VLN24" s="101"/>
      <c r="VLO24" s="101"/>
      <c r="VLP24" s="101"/>
      <c r="VLQ24" s="101"/>
      <c r="VLR24" s="101"/>
      <c r="VLS24" s="101"/>
      <c r="VLT24" s="101"/>
      <c r="VLU24" s="101"/>
      <c r="VLV24" s="101"/>
      <c r="VLW24" s="101"/>
      <c r="VLX24" s="101"/>
      <c r="VLY24" s="101"/>
      <c r="VLZ24" s="101"/>
      <c r="VMA24" s="101"/>
      <c r="VMB24" s="101"/>
      <c r="VMC24" s="101"/>
      <c r="VMD24" s="101"/>
      <c r="VME24" s="101"/>
      <c r="VMF24" s="101"/>
      <c r="VMG24" s="101"/>
      <c r="VMH24" s="101"/>
      <c r="VMI24" s="101"/>
      <c r="VMJ24" s="101"/>
      <c r="VMK24" s="101"/>
      <c r="VML24" s="101"/>
      <c r="VMM24" s="101"/>
      <c r="VMN24" s="101"/>
      <c r="VMO24" s="101"/>
      <c r="VMP24" s="101"/>
      <c r="VMQ24" s="101"/>
      <c r="VMR24" s="101"/>
      <c r="VMS24" s="101"/>
      <c r="VMT24" s="101"/>
      <c r="VMU24" s="101"/>
      <c r="VMV24" s="101"/>
      <c r="VMW24" s="101"/>
      <c r="VMX24" s="101"/>
      <c r="VMY24" s="101"/>
      <c r="VMZ24" s="101"/>
      <c r="VNA24" s="101"/>
      <c r="VNB24" s="101"/>
      <c r="VNC24" s="101"/>
      <c r="VND24" s="101"/>
      <c r="VNE24" s="101"/>
      <c r="VNF24" s="101"/>
      <c r="VNG24" s="101"/>
      <c r="VNH24" s="101"/>
      <c r="VNI24" s="101"/>
      <c r="VNJ24" s="101"/>
      <c r="VNK24" s="101"/>
      <c r="VNL24" s="101"/>
      <c r="VNM24" s="101"/>
      <c r="VNN24" s="101"/>
      <c r="VNO24" s="101"/>
      <c r="VNP24" s="101"/>
      <c r="VNQ24" s="101"/>
      <c r="VNR24" s="101"/>
      <c r="VNS24" s="101"/>
      <c r="VNT24" s="101"/>
      <c r="VNU24" s="101"/>
      <c r="VNV24" s="101"/>
      <c r="VNW24" s="101"/>
      <c r="VNX24" s="101"/>
      <c r="VNY24" s="101"/>
      <c r="VNZ24" s="101"/>
      <c r="VOA24" s="101"/>
      <c r="VOB24" s="101"/>
      <c r="VOC24" s="101"/>
      <c r="VOD24" s="101"/>
      <c r="VOE24" s="101"/>
      <c r="VOF24" s="101"/>
      <c r="VOG24" s="101"/>
      <c r="VOH24" s="101"/>
      <c r="VOI24" s="101"/>
      <c r="VOJ24" s="101"/>
      <c r="VOK24" s="101"/>
      <c r="VOL24" s="101"/>
      <c r="VOM24" s="101"/>
      <c r="VON24" s="101"/>
      <c r="VOO24" s="101"/>
      <c r="VOP24" s="101"/>
      <c r="VOQ24" s="101"/>
      <c r="VOR24" s="101"/>
      <c r="VOS24" s="101"/>
      <c r="VOT24" s="101"/>
      <c r="VOU24" s="101"/>
      <c r="VOV24" s="101"/>
      <c r="VOW24" s="101"/>
      <c r="VOX24" s="101"/>
      <c r="VOY24" s="101"/>
      <c r="VOZ24" s="101"/>
      <c r="VPA24" s="101"/>
      <c r="VPB24" s="101"/>
      <c r="VPC24" s="101"/>
      <c r="VPD24" s="101"/>
      <c r="VPE24" s="101"/>
      <c r="VPF24" s="101"/>
      <c r="VPG24" s="101"/>
      <c r="VPH24" s="101"/>
      <c r="VPI24" s="101"/>
      <c r="VPJ24" s="101"/>
      <c r="VPK24" s="101"/>
      <c r="VPL24" s="101"/>
      <c r="VPM24" s="101"/>
      <c r="VPN24" s="101"/>
      <c r="VPO24" s="101"/>
      <c r="VPP24" s="101"/>
      <c r="VPQ24" s="101"/>
      <c r="VPR24" s="101"/>
      <c r="VPS24" s="101"/>
      <c r="VPT24" s="101"/>
      <c r="VPU24" s="101"/>
      <c r="VPV24" s="101"/>
      <c r="VPW24" s="101"/>
      <c r="VPX24" s="101"/>
      <c r="VPY24" s="101"/>
      <c r="VPZ24" s="101"/>
      <c r="VQA24" s="101"/>
      <c r="VQB24" s="101"/>
      <c r="VQC24" s="101"/>
      <c r="VQD24" s="101"/>
      <c r="VQE24" s="101"/>
      <c r="VQF24" s="101"/>
      <c r="VQG24" s="101"/>
      <c r="VQH24" s="101"/>
      <c r="VQI24" s="101"/>
      <c r="VQJ24" s="101"/>
      <c r="VQK24" s="101"/>
      <c r="VQL24" s="101"/>
      <c r="VQM24" s="101"/>
      <c r="VQN24" s="101"/>
      <c r="VQO24" s="101"/>
      <c r="VQP24" s="101"/>
      <c r="VQQ24" s="101"/>
      <c r="VQR24" s="101"/>
      <c r="VQS24" s="101"/>
      <c r="VQT24" s="101"/>
      <c r="VQU24" s="101"/>
      <c r="VQV24" s="101"/>
      <c r="VQW24" s="101"/>
      <c r="VQX24" s="101"/>
      <c r="VQY24" s="101"/>
      <c r="VQZ24" s="101"/>
      <c r="VRA24" s="101"/>
      <c r="VRB24" s="101"/>
      <c r="VRC24" s="101"/>
      <c r="VRD24" s="101"/>
      <c r="VRE24" s="101"/>
      <c r="VRF24" s="101"/>
      <c r="VRG24" s="101"/>
      <c r="VRH24" s="101"/>
      <c r="VRI24" s="101"/>
      <c r="VRJ24" s="101"/>
      <c r="VRK24" s="101"/>
      <c r="VRL24" s="101"/>
      <c r="VRM24" s="101"/>
      <c r="VRN24" s="101"/>
      <c r="VRO24" s="101"/>
      <c r="VRP24" s="101"/>
      <c r="VRQ24" s="101"/>
      <c r="VRR24" s="101"/>
      <c r="VRS24" s="101"/>
      <c r="VRT24" s="101"/>
      <c r="VRU24" s="101"/>
      <c r="VRV24" s="101"/>
      <c r="VRW24" s="101"/>
      <c r="VRX24" s="101"/>
      <c r="VRY24" s="101"/>
      <c r="VRZ24" s="101"/>
      <c r="VSA24" s="101"/>
      <c r="VSB24" s="101"/>
      <c r="VSC24" s="101"/>
      <c r="VSD24" s="101"/>
      <c r="VSE24" s="101"/>
      <c r="VSF24" s="101"/>
      <c r="VSG24" s="101"/>
      <c r="VSH24" s="101"/>
      <c r="VSI24" s="101"/>
      <c r="VSJ24" s="101"/>
      <c r="VSK24" s="101"/>
      <c r="VSL24" s="101"/>
      <c r="VSM24" s="101"/>
      <c r="VSN24" s="101"/>
      <c r="VSO24" s="101"/>
      <c r="VSP24" s="101"/>
      <c r="VSQ24" s="101"/>
      <c r="VSR24" s="101"/>
      <c r="VSS24" s="101"/>
      <c r="VST24" s="101"/>
      <c r="VSU24" s="101"/>
      <c r="VSV24" s="101"/>
      <c r="VSW24" s="101"/>
      <c r="VSX24" s="101"/>
      <c r="VSY24" s="101"/>
      <c r="VSZ24" s="101"/>
      <c r="VTA24" s="101"/>
      <c r="VTB24" s="101"/>
      <c r="VTC24" s="101"/>
      <c r="VTD24" s="101"/>
      <c r="VTE24" s="101"/>
      <c r="VTF24" s="101"/>
      <c r="VTG24" s="101"/>
      <c r="VTH24" s="101"/>
      <c r="VTI24" s="101"/>
      <c r="VTJ24" s="101"/>
      <c r="VTK24" s="101"/>
      <c r="VTL24" s="101"/>
      <c r="VTM24" s="101"/>
      <c r="VTN24" s="101"/>
      <c r="VTO24" s="101"/>
      <c r="VTP24" s="101"/>
      <c r="VTQ24" s="101"/>
      <c r="VTR24" s="101"/>
      <c r="VTS24" s="101"/>
      <c r="VTT24" s="101"/>
      <c r="VTU24" s="101"/>
      <c r="VTV24" s="101"/>
      <c r="VTW24" s="101"/>
      <c r="VTX24" s="101"/>
      <c r="VTY24" s="101"/>
      <c r="VTZ24" s="101"/>
      <c r="VUA24" s="101"/>
      <c r="VUB24" s="101"/>
      <c r="VUC24" s="101"/>
      <c r="VUD24" s="101"/>
      <c r="VUE24" s="101"/>
      <c r="VUF24" s="101"/>
      <c r="VUG24" s="101"/>
      <c r="VUH24" s="101"/>
      <c r="VUI24" s="101"/>
      <c r="VUJ24" s="101"/>
      <c r="VUK24" s="101"/>
      <c r="VUL24" s="101"/>
      <c r="VUM24" s="101"/>
      <c r="VUN24" s="101"/>
      <c r="VUO24" s="101"/>
      <c r="VUP24" s="101"/>
      <c r="VUQ24" s="101"/>
      <c r="VUR24" s="101"/>
      <c r="VUS24" s="101"/>
      <c r="VUT24" s="101"/>
      <c r="VUU24" s="101"/>
      <c r="VUV24" s="101"/>
      <c r="VUW24" s="101"/>
      <c r="VUX24" s="101"/>
      <c r="VUY24" s="101"/>
      <c r="VUZ24" s="101"/>
      <c r="VVA24" s="101"/>
      <c r="VVB24" s="101"/>
      <c r="VVC24" s="101"/>
      <c r="VVD24" s="101"/>
      <c r="VVE24" s="101"/>
      <c r="VVF24" s="101"/>
      <c r="VVG24" s="101"/>
      <c r="VVH24" s="101"/>
      <c r="VVI24" s="101"/>
      <c r="VVJ24" s="101"/>
      <c r="VVK24" s="101"/>
      <c r="VVL24" s="101"/>
      <c r="VVM24" s="101"/>
      <c r="VVN24" s="101"/>
      <c r="VVO24" s="101"/>
      <c r="VVP24" s="101"/>
      <c r="VVQ24" s="101"/>
      <c r="VVR24" s="101"/>
      <c r="VVS24" s="101"/>
      <c r="VVT24" s="101"/>
      <c r="VVU24" s="101"/>
      <c r="VVV24" s="101"/>
      <c r="VVW24" s="101"/>
      <c r="VVX24" s="101"/>
      <c r="VVY24" s="101"/>
      <c r="VVZ24" s="101"/>
      <c r="VWA24" s="101"/>
      <c r="VWB24" s="101"/>
      <c r="VWC24" s="101"/>
      <c r="VWD24" s="101"/>
      <c r="VWE24" s="101"/>
      <c r="VWF24" s="101"/>
      <c r="VWG24" s="101"/>
      <c r="VWH24" s="101"/>
      <c r="VWI24" s="101"/>
      <c r="VWJ24" s="101"/>
      <c r="VWK24" s="101"/>
      <c r="VWL24" s="101"/>
      <c r="VWM24" s="101"/>
      <c r="VWN24" s="101"/>
      <c r="VWO24" s="101"/>
      <c r="VWP24" s="101"/>
      <c r="VWQ24" s="101"/>
      <c r="VWR24" s="101"/>
      <c r="VWS24" s="101"/>
      <c r="VWT24" s="101"/>
      <c r="VWU24" s="101"/>
      <c r="VWV24" s="101"/>
      <c r="VWW24" s="101"/>
      <c r="VWX24" s="101"/>
      <c r="VWY24" s="101"/>
      <c r="VWZ24" s="101"/>
      <c r="VXA24" s="101"/>
      <c r="VXB24" s="101"/>
      <c r="VXC24" s="101"/>
      <c r="VXD24" s="101"/>
      <c r="VXE24" s="101"/>
      <c r="VXF24" s="101"/>
      <c r="VXG24" s="101"/>
      <c r="VXH24" s="101"/>
      <c r="VXI24" s="101"/>
      <c r="VXJ24" s="101"/>
      <c r="VXK24" s="101"/>
      <c r="VXL24" s="101"/>
      <c r="VXM24" s="101"/>
      <c r="VXN24" s="101"/>
      <c r="VXO24" s="101"/>
      <c r="VXP24" s="101"/>
      <c r="VXQ24" s="101"/>
      <c r="VXR24" s="101"/>
      <c r="VXS24" s="101"/>
      <c r="VXT24" s="101"/>
      <c r="VXU24" s="101"/>
      <c r="VXV24" s="101"/>
      <c r="VXW24" s="101"/>
      <c r="VXX24" s="101"/>
      <c r="VXY24" s="101"/>
      <c r="VXZ24" s="101"/>
      <c r="VYA24" s="101"/>
      <c r="VYB24" s="101"/>
      <c r="VYC24" s="101"/>
      <c r="VYD24" s="101"/>
      <c r="VYE24" s="101"/>
      <c r="VYF24" s="101"/>
      <c r="VYG24" s="101"/>
      <c r="VYH24" s="101"/>
      <c r="VYI24" s="101"/>
      <c r="VYJ24" s="101"/>
      <c r="VYK24" s="101"/>
      <c r="VYL24" s="101"/>
      <c r="VYM24" s="101"/>
      <c r="VYN24" s="101"/>
      <c r="VYO24" s="101"/>
      <c r="VYP24" s="101"/>
      <c r="VYQ24" s="101"/>
      <c r="VYR24" s="101"/>
      <c r="VYS24" s="101"/>
      <c r="VYT24" s="101"/>
      <c r="VYU24" s="101"/>
      <c r="VYV24" s="101"/>
      <c r="VYW24" s="101"/>
      <c r="VYX24" s="101"/>
      <c r="VYY24" s="101"/>
      <c r="VYZ24" s="101"/>
      <c r="VZA24" s="101"/>
      <c r="VZB24" s="101"/>
      <c r="VZC24" s="101"/>
      <c r="VZD24" s="101"/>
      <c r="VZE24" s="101"/>
      <c r="VZF24" s="101"/>
      <c r="VZG24" s="101"/>
      <c r="VZH24" s="101"/>
      <c r="VZI24" s="101"/>
      <c r="VZJ24" s="101"/>
      <c r="VZK24" s="101"/>
      <c r="VZL24" s="101"/>
      <c r="VZM24" s="101"/>
      <c r="VZN24" s="101"/>
      <c r="VZO24" s="101"/>
      <c r="VZP24" s="101"/>
      <c r="VZQ24" s="101"/>
      <c r="VZR24" s="101"/>
      <c r="VZS24" s="101"/>
      <c r="VZT24" s="101"/>
      <c r="VZU24" s="101"/>
      <c r="VZV24" s="101"/>
      <c r="VZW24" s="101"/>
      <c r="VZX24" s="101"/>
      <c r="VZY24" s="101"/>
      <c r="VZZ24" s="101"/>
      <c r="WAA24" s="101"/>
      <c r="WAB24" s="101"/>
      <c r="WAC24" s="101"/>
      <c r="WAD24" s="101"/>
      <c r="WAE24" s="101"/>
      <c r="WAF24" s="101"/>
      <c r="WAG24" s="101"/>
      <c r="WAH24" s="101"/>
      <c r="WAI24" s="101"/>
      <c r="WAJ24" s="101"/>
      <c r="WAK24" s="101"/>
      <c r="WAL24" s="101"/>
      <c r="WAM24" s="101"/>
      <c r="WAN24" s="101"/>
      <c r="WAO24" s="101"/>
      <c r="WAP24" s="101"/>
      <c r="WAQ24" s="101"/>
      <c r="WAR24" s="101"/>
      <c r="WAS24" s="101"/>
      <c r="WAT24" s="101"/>
      <c r="WAU24" s="101"/>
      <c r="WAV24" s="101"/>
      <c r="WAW24" s="101"/>
      <c r="WAX24" s="101"/>
      <c r="WAY24" s="101"/>
      <c r="WAZ24" s="101"/>
      <c r="WBA24" s="101"/>
      <c r="WBB24" s="101"/>
      <c r="WBC24" s="101"/>
      <c r="WBD24" s="101"/>
      <c r="WBE24" s="101"/>
      <c r="WBF24" s="101"/>
      <c r="WBG24" s="101"/>
      <c r="WBH24" s="101"/>
      <c r="WBI24" s="101"/>
      <c r="WBJ24" s="101"/>
      <c r="WBK24" s="101"/>
      <c r="WBL24" s="101"/>
      <c r="WBM24" s="101"/>
      <c r="WBN24" s="101"/>
      <c r="WBO24" s="101"/>
      <c r="WBP24" s="101"/>
      <c r="WBQ24" s="101"/>
      <c r="WBR24" s="101"/>
      <c r="WBS24" s="101"/>
      <c r="WBT24" s="101"/>
      <c r="WBU24" s="101"/>
      <c r="WBV24" s="101"/>
      <c r="WBW24" s="101"/>
      <c r="WBX24" s="101"/>
      <c r="WBY24" s="101"/>
      <c r="WBZ24" s="101"/>
      <c r="WCA24" s="101"/>
      <c r="WCB24" s="101"/>
      <c r="WCC24" s="101"/>
      <c r="WCD24" s="101"/>
      <c r="WCE24" s="101"/>
      <c r="WCF24" s="101"/>
      <c r="WCG24" s="101"/>
      <c r="WCH24" s="101"/>
      <c r="WCI24" s="101"/>
      <c r="WCJ24" s="101"/>
      <c r="WCK24" s="101"/>
      <c r="WCL24" s="101"/>
      <c r="WCM24" s="101"/>
      <c r="WCN24" s="101"/>
      <c r="WCO24" s="101"/>
      <c r="WCP24" s="101"/>
      <c r="WCQ24" s="101"/>
      <c r="WCR24" s="101"/>
      <c r="WCS24" s="101"/>
      <c r="WCT24" s="101"/>
      <c r="WCU24" s="101"/>
      <c r="WCV24" s="101"/>
      <c r="WCW24" s="101"/>
      <c r="WCX24" s="101"/>
      <c r="WCY24" s="101"/>
      <c r="WCZ24" s="101"/>
      <c r="WDA24" s="101"/>
      <c r="WDB24" s="101"/>
      <c r="WDC24" s="101"/>
      <c r="WDD24" s="101"/>
      <c r="WDE24" s="101"/>
      <c r="WDF24" s="101"/>
      <c r="WDG24" s="101"/>
      <c r="WDH24" s="101"/>
      <c r="WDI24" s="101"/>
      <c r="WDJ24" s="101"/>
      <c r="WDK24" s="101"/>
      <c r="WDL24" s="101"/>
      <c r="WDM24" s="101"/>
      <c r="WDN24" s="101"/>
      <c r="WDO24" s="101"/>
      <c r="WDP24" s="101"/>
      <c r="WDQ24" s="101"/>
      <c r="WDR24" s="101"/>
      <c r="WDS24" s="101"/>
      <c r="WDT24" s="101"/>
      <c r="WDU24" s="101"/>
      <c r="WDV24" s="101"/>
      <c r="WDW24" s="101"/>
      <c r="WDX24" s="101"/>
      <c r="WDY24" s="101"/>
      <c r="WDZ24" s="101"/>
      <c r="WEA24" s="101"/>
      <c r="WEB24" s="101"/>
      <c r="WEC24" s="101"/>
      <c r="WED24" s="101"/>
      <c r="WEE24" s="101"/>
      <c r="WEF24" s="101"/>
      <c r="WEG24" s="101"/>
      <c r="WEH24" s="101"/>
      <c r="WEI24" s="101"/>
      <c r="WEJ24" s="101"/>
      <c r="WEK24" s="101"/>
      <c r="WEL24" s="101"/>
      <c r="WEM24" s="101"/>
      <c r="WEN24" s="101"/>
      <c r="WEO24" s="101"/>
      <c r="WEP24" s="101"/>
      <c r="WEQ24" s="101"/>
      <c r="WER24" s="101"/>
      <c r="WES24" s="101"/>
      <c r="WET24" s="101"/>
      <c r="WEU24" s="101"/>
      <c r="WEV24" s="101"/>
      <c r="WEW24" s="101"/>
      <c r="WEX24" s="101"/>
      <c r="WEY24" s="101"/>
      <c r="WEZ24" s="101"/>
      <c r="WFA24" s="101"/>
      <c r="WFB24" s="101"/>
      <c r="WFC24" s="101"/>
      <c r="WFD24" s="101"/>
      <c r="WFE24" s="101"/>
      <c r="WFF24" s="101"/>
      <c r="WFG24" s="101"/>
      <c r="WFH24" s="101"/>
      <c r="WFI24" s="101"/>
      <c r="WFJ24" s="101"/>
      <c r="WFK24" s="101"/>
      <c r="WFL24" s="101"/>
      <c r="WFM24" s="101"/>
      <c r="WFN24" s="101"/>
      <c r="WFO24" s="101"/>
      <c r="WFP24" s="101"/>
      <c r="WFQ24" s="101"/>
      <c r="WFR24" s="101"/>
      <c r="WFS24" s="101"/>
      <c r="WFT24" s="101"/>
      <c r="WFU24" s="101"/>
      <c r="WFV24" s="101"/>
      <c r="WFW24" s="101"/>
      <c r="WFX24" s="101"/>
      <c r="WFY24" s="101"/>
      <c r="WFZ24" s="101"/>
      <c r="WGA24" s="101"/>
      <c r="WGB24" s="101"/>
      <c r="WGC24" s="101"/>
      <c r="WGD24" s="101"/>
      <c r="WGE24" s="101"/>
      <c r="WGF24" s="101"/>
      <c r="WGG24" s="101"/>
      <c r="WGH24" s="101"/>
      <c r="WGI24" s="101"/>
      <c r="WGJ24" s="101"/>
      <c r="WGK24" s="101"/>
      <c r="WGL24" s="101"/>
      <c r="WGM24" s="101"/>
      <c r="WGN24" s="101"/>
      <c r="WGO24" s="101"/>
      <c r="WGP24" s="101"/>
      <c r="WGQ24" s="101"/>
      <c r="WGR24" s="101"/>
      <c r="WGS24" s="101"/>
      <c r="WGT24" s="101"/>
      <c r="WGU24" s="101"/>
      <c r="WGV24" s="101"/>
      <c r="WGW24" s="101"/>
      <c r="WGX24" s="101"/>
      <c r="WGY24" s="101"/>
      <c r="WGZ24" s="101"/>
      <c r="WHA24" s="101"/>
      <c r="WHB24" s="101"/>
      <c r="WHC24" s="101"/>
      <c r="WHD24" s="101"/>
      <c r="WHE24" s="101"/>
      <c r="WHF24" s="101"/>
      <c r="WHG24" s="101"/>
      <c r="WHH24" s="101"/>
      <c r="WHI24" s="101"/>
      <c r="WHJ24" s="101"/>
      <c r="WHK24" s="101"/>
      <c r="WHL24" s="101"/>
      <c r="WHM24" s="101"/>
      <c r="WHN24" s="101"/>
      <c r="WHO24" s="101"/>
      <c r="WHP24" s="101"/>
      <c r="WHQ24" s="101"/>
      <c r="WHR24" s="101"/>
      <c r="WHS24" s="101"/>
      <c r="WHT24" s="101"/>
      <c r="WHU24" s="101"/>
      <c r="WHV24" s="101"/>
      <c r="WHW24" s="101"/>
      <c r="WHX24" s="101"/>
      <c r="WHY24" s="101"/>
      <c r="WHZ24" s="101"/>
      <c r="WIA24" s="101"/>
      <c r="WIB24" s="101"/>
      <c r="WIC24" s="101"/>
      <c r="WID24" s="101"/>
      <c r="WIE24" s="101"/>
      <c r="WIF24" s="101"/>
      <c r="WIG24" s="101"/>
      <c r="WIH24" s="101"/>
      <c r="WII24" s="101"/>
      <c r="WIJ24" s="101"/>
      <c r="WIK24" s="101"/>
      <c r="WIL24" s="101"/>
      <c r="WIM24" s="101"/>
      <c r="WIN24" s="101"/>
      <c r="WIO24" s="101"/>
      <c r="WIP24" s="101"/>
      <c r="WIQ24" s="101"/>
      <c r="WIR24" s="101"/>
      <c r="WIS24" s="101"/>
      <c r="WIT24" s="101"/>
      <c r="WIU24" s="101"/>
      <c r="WIV24" s="101"/>
      <c r="WIW24" s="101"/>
      <c r="WIX24" s="101"/>
      <c r="WIY24" s="101"/>
      <c r="WIZ24" s="101"/>
      <c r="WJA24" s="101"/>
      <c r="WJB24" s="101"/>
      <c r="WJC24" s="101"/>
      <c r="WJD24" s="101"/>
      <c r="WJE24" s="101"/>
      <c r="WJF24" s="101"/>
      <c r="WJG24" s="101"/>
      <c r="WJH24" s="101"/>
      <c r="WJI24" s="101"/>
      <c r="WJJ24" s="101"/>
      <c r="WJK24" s="101"/>
      <c r="WJL24" s="101"/>
      <c r="WJM24" s="101"/>
      <c r="WJN24" s="101"/>
      <c r="WJO24" s="101"/>
      <c r="WJP24" s="101"/>
      <c r="WJQ24" s="101"/>
      <c r="WJR24" s="101"/>
      <c r="WJS24" s="101"/>
      <c r="WJT24" s="101"/>
      <c r="WJU24" s="101"/>
      <c r="WJV24" s="101"/>
      <c r="WJW24" s="101"/>
      <c r="WJX24" s="101"/>
      <c r="WJY24" s="101"/>
      <c r="WJZ24" s="101"/>
      <c r="WKA24" s="101"/>
      <c r="WKB24" s="101"/>
      <c r="WKC24" s="101"/>
      <c r="WKD24" s="101"/>
      <c r="WKE24" s="101"/>
      <c r="WKF24" s="101"/>
      <c r="WKG24" s="101"/>
      <c r="WKH24" s="101"/>
      <c r="WKI24" s="101"/>
      <c r="WKJ24" s="101"/>
      <c r="WKK24" s="101"/>
      <c r="WKL24" s="101"/>
      <c r="WKM24" s="101"/>
      <c r="WKN24" s="101"/>
      <c r="WKO24" s="101"/>
      <c r="WKP24" s="101"/>
      <c r="WKQ24" s="101"/>
      <c r="WKR24" s="101"/>
      <c r="WKS24" s="101"/>
      <c r="WKT24" s="101"/>
      <c r="WKU24" s="101"/>
      <c r="WKV24" s="101"/>
      <c r="WKW24" s="101"/>
      <c r="WKX24" s="101"/>
      <c r="WKY24" s="101"/>
      <c r="WKZ24" s="101"/>
      <c r="WLA24" s="101"/>
      <c r="WLB24" s="101"/>
      <c r="WLC24" s="101"/>
      <c r="WLD24" s="101"/>
      <c r="WLE24" s="101"/>
      <c r="WLF24" s="101"/>
      <c r="WLG24" s="101"/>
      <c r="WLH24" s="101"/>
      <c r="WLI24" s="101"/>
      <c r="WLJ24" s="101"/>
      <c r="WLK24" s="101"/>
      <c r="WLL24" s="101"/>
      <c r="WLM24" s="101"/>
      <c r="WLN24" s="101"/>
      <c r="WLO24" s="101"/>
      <c r="WLP24" s="101"/>
      <c r="WLQ24" s="101"/>
      <c r="WLR24" s="101"/>
      <c r="WLS24" s="101"/>
      <c r="WLT24" s="101"/>
      <c r="WLU24" s="101"/>
      <c r="WLV24" s="101"/>
      <c r="WLW24" s="101"/>
      <c r="WLX24" s="101"/>
      <c r="WLY24" s="101"/>
      <c r="WLZ24" s="101"/>
      <c r="WMA24" s="101"/>
      <c r="WMB24" s="101"/>
      <c r="WMC24" s="101"/>
      <c r="WMD24" s="101"/>
      <c r="WME24" s="101"/>
      <c r="WMF24" s="101"/>
      <c r="WMG24" s="101"/>
      <c r="WMH24" s="101"/>
      <c r="WMI24" s="101"/>
      <c r="WMJ24" s="101"/>
      <c r="WMK24" s="101"/>
      <c r="WML24" s="101"/>
      <c r="WMM24" s="101"/>
      <c r="WMN24" s="101"/>
      <c r="WMO24" s="101"/>
      <c r="WMP24" s="101"/>
      <c r="WMQ24" s="101"/>
      <c r="WMR24" s="101"/>
      <c r="WMS24" s="101"/>
      <c r="WMT24" s="101"/>
      <c r="WMU24" s="101"/>
      <c r="WMV24" s="101"/>
      <c r="WMW24" s="101"/>
      <c r="WMX24" s="101"/>
      <c r="WMY24" s="101"/>
      <c r="WMZ24" s="101"/>
      <c r="WNA24" s="101"/>
      <c r="WNB24" s="101"/>
      <c r="WNC24" s="101"/>
      <c r="WND24" s="101"/>
      <c r="WNE24" s="101"/>
      <c r="WNF24" s="101"/>
      <c r="WNG24" s="101"/>
      <c r="WNH24" s="101"/>
      <c r="WNI24" s="101"/>
      <c r="WNJ24" s="101"/>
      <c r="WNK24" s="101"/>
      <c r="WNL24" s="101"/>
      <c r="WNM24" s="101"/>
      <c r="WNN24" s="101"/>
      <c r="WNO24" s="101"/>
      <c r="WNP24" s="101"/>
      <c r="WNQ24" s="101"/>
      <c r="WNR24" s="101"/>
      <c r="WNS24" s="101"/>
      <c r="WNT24" s="101"/>
      <c r="WNU24" s="101"/>
      <c r="WNV24" s="101"/>
      <c r="WNW24" s="101"/>
      <c r="WNX24" s="101"/>
      <c r="WNY24" s="101"/>
      <c r="WNZ24" s="101"/>
      <c r="WOA24" s="101"/>
      <c r="WOB24" s="101"/>
      <c r="WOC24" s="101"/>
      <c r="WOD24" s="101"/>
      <c r="WOE24" s="101"/>
      <c r="WOF24" s="101"/>
      <c r="WOG24" s="101"/>
      <c r="WOH24" s="101"/>
      <c r="WOI24" s="101"/>
      <c r="WOJ24" s="101"/>
      <c r="WOK24" s="101"/>
      <c r="WOL24" s="101"/>
      <c r="WOM24" s="101"/>
      <c r="WON24" s="101"/>
      <c r="WOO24" s="101"/>
      <c r="WOP24" s="101"/>
      <c r="WOQ24" s="101"/>
      <c r="WOR24" s="101"/>
      <c r="WOS24" s="101"/>
      <c r="WOT24" s="101"/>
      <c r="WOU24" s="101"/>
      <c r="WOV24" s="101"/>
      <c r="WOW24" s="101"/>
      <c r="WOX24" s="101"/>
      <c r="WOY24" s="101"/>
      <c r="WOZ24" s="101"/>
      <c r="WPA24" s="101"/>
      <c r="WPB24" s="101"/>
      <c r="WPC24" s="101"/>
      <c r="WPD24" s="101"/>
      <c r="WPE24" s="101"/>
      <c r="WPF24" s="101"/>
      <c r="WPG24" s="101"/>
      <c r="WPH24" s="101"/>
      <c r="WPI24" s="101"/>
      <c r="WPJ24" s="101"/>
      <c r="WPK24" s="101"/>
      <c r="WPL24" s="101"/>
      <c r="WPM24" s="101"/>
      <c r="WPN24" s="101"/>
      <c r="WPO24" s="101"/>
      <c r="WPP24" s="101"/>
      <c r="WPQ24" s="101"/>
      <c r="WPR24" s="101"/>
      <c r="WPS24" s="101"/>
      <c r="WPT24" s="101"/>
      <c r="WPU24" s="101"/>
      <c r="WPV24" s="101"/>
      <c r="WPW24" s="101"/>
      <c r="WPX24" s="101"/>
      <c r="WPY24" s="101"/>
      <c r="WPZ24" s="101"/>
      <c r="WQA24" s="101"/>
      <c r="WQB24" s="101"/>
      <c r="WQC24" s="101"/>
      <c r="WQD24" s="101"/>
      <c r="WQE24" s="101"/>
      <c r="WQF24" s="101"/>
      <c r="WQG24" s="101"/>
      <c r="WQH24" s="101"/>
      <c r="WQI24" s="101"/>
      <c r="WQJ24" s="101"/>
      <c r="WQK24" s="101"/>
      <c r="WQL24" s="101"/>
      <c r="WQM24" s="101"/>
      <c r="WQN24" s="101"/>
      <c r="WQO24" s="101"/>
      <c r="WQP24" s="101"/>
      <c r="WQQ24" s="101"/>
      <c r="WQR24" s="101"/>
      <c r="WQS24" s="101"/>
      <c r="WQT24" s="101"/>
      <c r="WQU24" s="101"/>
      <c r="WQV24" s="101"/>
      <c r="WQW24" s="101"/>
      <c r="WQX24" s="101"/>
      <c r="WQY24" s="101"/>
      <c r="WQZ24" s="101"/>
      <c r="WRA24" s="101"/>
      <c r="WRB24" s="101"/>
      <c r="WRC24" s="101"/>
      <c r="WRD24" s="101"/>
      <c r="WRE24" s="101"/>
      <c r="WRF24" s="101"/>
      <c r="WRG24" s="101"/>
      <c r="WRH24" s="101"/>
      <c r="WRI24" s="101"/>
      <c r="WRJ24" s="101"/>
      <c r="WRK24" s="101"/>
      <c r="WRL24" s="101"/>
      <c r="WRM24" s="101"/>
      <c r="WRN24" s="101"/>
      <c r="WRO24" s="101"/>
      <c r="WRP24" s="101"/>
      <c r="WRQ24" s="101"/>
      <c r="WRR24" s="101"/>
      <c r="WRS24" s="101"/>
      <c r="WRT24" s="101"/>
      <c r="WRU24" s="101"/>
      <c r="WRV24" s="101"/>
      <c r="WRW24" s="101"/>
      <c r="WRX24" s="101"/>
      <c r="WRY24" s="101"/>
      <c r="WRZ24" s="101"/>
      <c r="WSA24" s="101"/>
      <c r="WSB24" s="101"/>
      <c r="WSC24" s="101"/>
      <c r="WSD24" s="101"/>
      <c r="WSE24" s="101"/>
      <c r="WSF24" s="101"/>
      <c r="WSG24" s="101"/>
      <c r="WSH24" s="101"/>
      <c r="WSI24" s="101"/>
      <c r="WSJ24" s="101"/>
      <c r="WSK24" s="101"/>
      <c r="WSL24" s="101"/>
      <c r="WSM24" s="101"/>
      <c r="WSN24" s="101"/>
      <c r="WSO24" s="101"/>
      <c r="WSP24" s="101"/>
      <c r="WSQ24" s="101"/>
      <c r="WSR24" s="101"/>
      <c r="WSS24" s="101"/>
      <c r="WST24" s="101"/>
      <c r="WSU24" s="101"/>
      <c r="WSV24" s="101"/>
      <c r="WSW24" s="101"/>
      <c r="WSX24" s="101"/>
      <c r="WSY24" s="101"/>
      <c r="WSZ24" s="101"/>
      <c r="WTA24" s="101"/>
      <c r="WTB24" s="101"/>
      <c r="WTC24" s="101"/>
      <c r="WTD24" s="101"/>
      <c r="WTE24" s="101"/>
      <c r="WTF24" s="101"/>
      <c r="WTG24" s="101"/>
      <c r="WTH24" s="101"/>
      <c r="WTI24" s="101"/>
      <c r="WTJ24" s="101"/>
      <c r="WTK24" s="101"/>
      <c r="WTL24" s="101"/>
      <c r="WTM24" s="101"/>
      <c r="WTN24" s="101"/>
      <c r="WTO24" s="101"/>
      <c r="WTP24" s="101"/>
      <c r="WTQ24" s="101"/>
      <c r="WTR24" s="101"/>
      <c r="WTS24" s="101"/>
      <c r="WTT24" s="101"/>
      <c r="WTU24" s="101"/>
      <c r="WTV24" s="101"/>
      <c r="WTW24" s="101"/>
      <c r="WTX24" s="101"/>
      <c r="WTY24" s="101"/>
      <c r="WTZ24" s="101"/>
      <c r="WUA24" s="101"/>
      <c r="WUB24" s="101"/>
      <c r="WUC24" s="101"/>
      <c r="WUD24" s="101"/>
      <c r="WUE24" s="101"/>
      <c r="WUF24" s="101"/>
      <c r="WUG24" s="101"/>
      <c r="WUH24" s="101"/>
      <c r="WUI24" s="101"/>
      <c r="WUJ24" s="101"/>
      <c r="WUK24" s="101"/>
      <c r="WUL24" s="101"/>
      <c r="WUM24" s="101"/>
      <c r="WUN24" s="101"/>
      <c r="WUO24" s="101"/>
      <c r="WUP24" s="101"/>
      <c r="WUQ24" s="101"/>
      <c r="WUR24" s="101"/>
      <c r="WUS24" s="101"/>
      <c r="WUT24" s="101"/>
      <c r="WUU24" s="101"/>
      <c r="WUV24" s="101"/>
      <c r="WUW24" s="101"/>
      <c r="WUX24" s="101"/>
      <c r="WUY24" s="101"/>
      <c r="WUZ24" s="101"/>
      <c r="WVA24" s="101"/>
      <c r="WVB24" s="101"/>
      <c r="WVC24" s="101"/>
      <c r="WVD24" s="101"/>
      <c r="WVE24" s="101"/>
      <c r="WVF24" s="101"/>
      <c r="WVG24" s="101"/>
      <c r="WVH24" s="101"/>
      <c r="WVI24" s="101"/>
      <c r="WVJ24" s="101"/>
      <c r="WVK24" s="101"/>
      <c r="WVL24" s="101"/>
      <c r="WVM24" s="101"/>
      <c r="WVN24" s="101"/>
      <c r="WVO24" s="101"/>
      <c r="WVP24" s="101"/>
      <c r="WVQ24" s="101"/>
      <c r="WVR24" s="101"/>
      <c r="WVS24" s="101"/>
      <c r="WVT24" s="101"/>
      <c r="WVU24" s="101"/>
      <c r="WVV24" s="101"/>
      <c r="WVW24" s="101"/>
      <c r="WVX24" s="101"/>
      <c r="WVY24" s="101"/>
      <c r="WVZ24" s="101"/>
      <c r="WWA24" s="101"/>
      <c r="WWB24" s="101"/>
      <c r="WWC24" s="101"/>
      <c r="WWD24" s="101"/>
      <c r="WWE24" s="101"/>
      <c r="WWF24" s="101"/>
      <c r="WWG24" s="101"/>
      <c r="WWH24" s="101"/>
      <c r="WWI24" s="101"/>
      <c r="WWJ24" s="101"/>
      <c r="WWK24" s="101"/>
      <c r="WWL24" s="101"/>
      <c r="WWM24" s="101"/>
      <c r="WWN24" s="101"/>
      <c r="WWO24" s="101"/>
      <c r="WWP24" s="101"/>
      <c r="WWQ24" s="101"/>
      <c r="WWR24" s="101"/>
      <c r="WWS24" s="101"/>
      <c r="WWT24" s="101"/>
      <c r="WWU24" s="101"/>
      <c r="WWV24" s="101"/>
      <c r="WWW24" s="101"/>
      <c r="WWX24" s="101"/>
      <c r="WWY24" s="101"/>
      <c r="WWZ24" s="101"/>
      <c r="WXA24" s="101"/>
      <c r="WXB24" s="101"/>
      <c r="WXC24" s="101"/>
      <c r="WXD24" s="101"/>
      <c r="WXE24" s="101"/>
      <c r="WXF24" s="101"/>
      <c r="WXG24" s="101"/>
      <c r="WXH24" s="101"/>
      <c r="WXI24" s="101"/>
      <c r="WXJ24" s="101"/>
      <c r="WXK24" s="101"/>
      <c r="WXL24" s="101"/>
      <c r="WXM24" s="101"/>
      <c r="WXN24" s="101"/>
      <c r="WXO24" s="101"/>
      <c r="WXP24" s="101"/>
      <c r="WXQ24" s="101"/>
      <c r="WXR24" s="101"/>
      <c r="WXS24" s="101"/>
      <c r="WXT24" s="101"/>
      <c r="WXU24" s="101"/>
      <c r="WXV24" s="101"/>
      <c r="WXW24" s="101"/>
      <c r="WXX24" s="101"/>
      <c r="WXY24" s="101"/>
      <c r="WXZ24" s="101"/>
      <c r="WYA24" s="101"/>
      <c r="WYB24" s="101"/>
      <c r="WYC24" s="101"/>
      <c r="WYD24" s="101"/>
      <c r="WYE24" s="101"/>
      <c r="WYF24" s="101"/>
      <c r="WYG24" s="101"/>
      <c r="WYH24" s="101"/>
      <c r="WYI24" s="101"/>
      <c r="WYJ24" s="101"/>
      <c r="WYK24" s="101"/>
      <c r="WYL24" s="101"/>
      <c r="WYM24" s="101"/>
      <c r="WYN24" s="101"/>
      <c r="WYO24" s="101"/>
      <c r="WYP24" s="101"/>
      <c r="WYQ24" s="101"/>
      <c r="WYR24" s="101"/>
      <c r="WYS24" s="101"/>
      <c r="WYT24" s="101"/>
      <c r="WYU24" s="101"/>
      <c r="WYV24" s="101"/>
      <c r="WYW24" s="101"/>
      <c r="WYX24" s="101"/>
      <c r="WYY24" s="101"/>
      <c r="WYZ24" s="101"/>
      <c r="WZA24" s="101"/>
      <c r="WZB24" s="101"/>
      <c r="WZC24" s="101"/>
      <c r="WZD24" s="101"/>
      <c r="WZE24" s="101"/>
      <c r="WZF24" s="101"/>
      <c r="WZG24" s="101"/>
      <c r="WZH24" s="101"/>
      <c r="WZI24" s="101"/>
      <c r="WZJ24" s="101"/>
      <c r="WZK24" s="101"/>
      <c r="WZL24" s="101"/>
      <c r="WZM24" s="101"/>
      <c r="WZN24" s="101"/>
      <c r="WZO24" s="101"/>
      <c r="WZP24" s="101"/>
      <c r="WZQ24" s="101"/>
      <c r="WZR24" s="101"/>
      <c r="WZS24" s="101"/>
      <c r="WZT24" s="101"/>
      <c r="WZU24" s="101"/>
      <c r="WZV24" s="101"/>
      <c r="WZW24" s="101"/>
      <c r="WZX24" s="101"/>
      <c r="WZY24" s="101"/>
      <c r="WZZ24" s="101"/>
      <c r="XAA24" s="101"/>
      <c r="XAB24" s="101"/>
      <c r="XAC24" s="101"/>
      <c r="XAD24" s="101"/>
      <c r="XAE24" s="101"/>
      <c r="XAF24" s="101"/>
      <c r="XAG24" s="101"/>
      <c r="XAH24" s="101"/>
      <c r="XAI24" s="101"/>
      <c r="XAJ24" s="101"/>
      <c r="XAK24" s="101"/>
      <c r="XAL24" s="101"/>
      <c r="XAM24" s="101"/>
      <c r="XAN24" s="101"/>
      <c r="XAO24" s="101"/>
      <c r="XAP24" s="101"/>
      <c r="XAQ24" s="101"/>
      <c r="XAR24" s="101"/>
      <c r="XAS24" s="101"/>
      <c r="XAT24" s="101"/>
      <c r="XAU24" s="101"/>
      <c r="XAV24" s="101"/>
      <c r="XAW24" s="101"/>
      <c r="XAX24" s="101"/>
      <c r="XAY24" s="101"/>
      <c r="XAZ24" s="101"/>
      <c r="XBA24" s="101"/>
      <c r="XBB24" s="101"/>
      <c r="XBC24" s="101"/>
      <c r="XBD24" s="101"/>
      <c r="XBE24" s="101"/>
      <c r="XBF24" s="101"/>
      <c r="XBG24" s="101"/>
      <c r="XBH24" s="101"/>
      <c r="XBI24" s="101"/>
      <c r="XBJ24" s="101"/>
      <c r="XBK24" s="101"/>
      <c r="XBL24" s="101"/>
      <c r="XBM24" s="101"/>
      <c r="XBN24" s="101"/>
      <c r="XBO24" s="101"/>
      <c r="XBP24" s="101"/>
      <c r="XBQ24" s="101"/>
      <c r="XBR24" s="101"/>
      <c r="XBS24" s="101"/>
      <c r="XBT24" s="101"/>
      <c r="XBU24" s="101"/>
      <c r="XBV24" s="101"/>
      <c r="XBW24" s="101"/>
      <c r="XBX24" s="101"/>
      <c r="XBY24" s="101"/>
      <c r="XBZ24" s="101"/>
      <c r="XCA24" s="101"/>
      <c r="XCB24" s="101"/>
      <c r="XCC24" s="101"/>
      <c r="XCD24" s="101"/>
      <c r="XCE24" s="101"/>
      <c r="XCF24" s="101"/>
      <c r="XCG24" s="101"/>
      <c r="XCH24" s="101"/>
      <c r="XCI24" s="101"/>
      <c r="XCJ24" s="101"/>
      <c r="XCK24" s="101"/>
      <c r="XCL24" s="101"/>
      <c r="XCM24" s="101"/>
      <c r="XCN24" s="101"/>
      <c r="XCO24" s="101"/>
      <c r="XCP24" s="101"/>
      <c r="XCQ24" s="101"/>
      <c r="XCR24" s="101"/>
      <c r="XCS24" s="101"/>
      <c r="XCT24" s="101"/>
      <c r="XCU24" s="101"/>
      <c r="XCV24" s="101"/>
      <c r="XCW24" s="101"/>
      <c r="XCX24" s="101"/>
      <c r="XCY24" s="101"/>
      <c r="XCZ24" s="101"/>
      <c r="XDA24" s="101"/>
      <c r="XDB24" s="101"/>
      <c r="XDC24" s="101"/>
      <c r="XDD24" s="101"/>
      <c r="XDE24" s="101"/>
      <c r="XDF24" s="101"/>
      <c r="XDG24" s="101"/>
      <c r="XDH24" s="101"/>
      <c r="XDI24" s="101"/>
      <c r="XDJ24" s="101"/>
      <c r="XDK24" s="101"/>
      <c r="XDL24" s="101"/>
      <c r="XDM24" s="101"/>
      <c r="XDN24" s="101"/>
      <c r="XDO24" s="101"/>
      <c r="XDP24" s="101"/>
      <c r="XDQ24" s="101"/>
      <c r="XDR24" s="101"/>
      <c r="XDS24" s="101"/>
      <c r="XDT24" s="101"/>
      <c r="XDU24" s="101"/>
      <c r="XDV24" s="101"/>
      <c r="XDW24" s="101"/>
      <c r="XDX24" s="101"/>
      <c r="XDY24" s="101"/>
      <c r="XDZ24" s="101"/>
      <c r="XEA24" s="101"/>
      <c r="XEB24" s="101"/>
      <c r="XEC24" s="101"/>
      <c r="XED24" s="101"/>
      <c r="XEE24" s="101"/>
      <c r="XEF24" s="101"/>
      <c r="XEG24" s="101"/>
      <c r="XEH24" s="101"/>
      <c r="XEI24" s="101"/>
      <c r="XEJ24" s="101"/>
      <c r="XEK24" s="101"/>
      <c r="XEL24" s="101"/>
      <c r="XEM24" s="101"/>
      <c r="XEN24" s="101"/>
      <c r="XEO24" s="101"/>
      <c r="XEP24" s="101"/>
      <c r="XEQ24" s="101"/>
    </row>
    <row r="25" s="1" customFormat="1" ht="44" customHeight="1" spans="1:24">
      <c r="A25" s="20" t="s">
        <v>121</v>
      </c>
      <c r="B25" s="21"/>
      <c r="C25" s="21"/>
      <c r="D25" s="21"/>
      <c r="E25" s="21"/>
      <c r="F25" s="47"/>
      <c r="G25" s="58"/>
      <c r="H25" s="59">
        <f>SUM(H26)</f>
        <v>175</v>
      </c>
      <c r="I25" s="59">
        <f>SUM(I26)</f>
        <v>140</v>
      </c>
      <c r="J25" s="59">
        <f>SUM(J26)</f>
        <v>0</v>
      </c>
      <c r="K25" s="59">
        <f>SUM(K26)</f>
        <v>140</v>
      </c>
      <c r="L25" s="59"/>
      <c r="M25" s="59"/>
      <c r="N25" s="85"/>
      <c r="O25" s="85"/>
      <c r="P25" s="85"/>
      <c r="Q25" s="85"/>
      <c r="R25" s="85"/>
      <c r="S25" s="85"/>
      <c r="T25" s="58"/>
      <c r="U25" s="96"/>
      <c r="V25" s="58"/>
      <c r="W25" s="96"/>
      <c r="X25" s="96"/>
    </row>
    <row r="26" s="7" customFormat="1" ht="165" customHeight="1" spans="1:24">
      <c r="A26" s="23">
        <v>1</v>
      </c>
      <c r="B26" s="23" t="s">
        <v>122</v>
      </c>
      <c r="C26" s="23" t="s">
        <v>31</v>
      </c>
      <c r="D26" s="23" t="s">
        <v>32</v>
      </c>
      <c r="E26" s="23" t="s">
        <v>123</v>
      </c>
      <c r="F26" s="47" t="s">
        <v>124</v>
      </c>
      <c r="G26" s="47" t="s">
        <v>125</v>
      </c>
      <c r="H26" s="43">
        <v>175</v>
      </c>
      <c r="I26" s="43">
        <v>140</v>
      </c>
      <c r="J26" s="43"/>
      <c r="K26" s="43">
        <v>140</v>
      </c>
      <c r="L26" s="47" t="s">
        <v>126</v>
      </c>
      <c r="M26" s="47" t="s">
        <v>127</v>
      </c>
      <c r="N26" s="23">
        <v>0.0008</v>
      </c>
      <c r="O26" s="23">
        <v>0.0001</v>
      </c>
      <c r="P26" s="23">
        <v>0.0007</v>
      </c>
      <c r="Q26" s="23">
        <v>0.0027</v>
      </c>
      <c r="R26" s="23">
        <v>0.0002</v>
      </c>
      <c r="S26" s="23">
        <v>0.0025</v>
      </c>
      <c r="T26" s="47"/>
      <c r="U26" s="23" t="s">
        <v>37</v>
      </c>
      <c r="V26" s="23" t="s">
        <v>128</v>
      </c>
      <c r="W26" s="35" t="s">
        <v>81</v>
      </c>
      <c r="X26" s="94"/>
    </row>
    <row r="27" s="1" customFormat="1" ht="41" customHeight="1" spans="1:24">
      <c r="A27" s="20" t="s">
        <v>129</v>
      </c>
      <c r="B27" s="21"/>
      <c r="C27" s="21"/>
      <c r="D27" s="21"/>
      <c r="E27" s="21"/>
      <c r="F27" s="40"/>
      <c r="G27" s="40"/>
      <c r="H27" s="41">
        <f>H28+H29</f>
        <v>318</v>
      </c>
      <c r="I27" s="41">
        <f>I28+I29</f>
        <v>318</v>
      </c>
      <c r="J27" s="41">
        <f>J28+J29</f>
        <v>0</v>
      </c>
      <c r="K27" s="41">
        <f>K28+K29</f>
        <v>318</v>
      </c>
      <c r="L27" s="41"/>
      <c r="M27" s="41"/>
      <c r="N27" s="78"/>
      <c r="O27" s="78"/>
      <c r="P27" s="78"/>
      <c r="Q27" s="78"/>
      <c r="R27" s="78"/>
      <c r="S27" s="78"/>
      <c r="T27" s="40"/>
      <c r="U27" s="40"/>
      <c r="V27" s="40"/>
      <c r="W27" s="40"/>
      <c r="X27" s="40"/>
    </row>
    <row r="28" s="1" customFormat="1" ht="157" customHeight="1" spans="1:24">
      <c r="A28" s="31">
        <v>1</v>
      </c>
      <c r="B28" s="23" t="s">
        <v>130</v>
      </c>
      <c r="C28" s="29" t="s">
        <v>31</v>
      </c>
      <c r="D28" s="23" t="s">
        <v>131</v>
      </c>
      <c r="E28" s="23" t="s">
        <v>132</v>
      </c>
      <c r="F28" s="47" t="s">
        <v>133</v>
      </c>
      <c r="G28" s="41"/>
      <c r="H28" s="43">
        <v>188</v>
      </c>
      <c r="I28" s="43">
        <v>188</v>
      </c>
      <c r="J28" s="43"/>
      <c r="K28" s="43">
        <v>188</v>
      </c>
      <c r="L28" s="47" t="s">
        <v>134</v>
      </c>
      <c r="M28" s="47" t="s">
        <v>135</v>
      </c>
      <c r="N28" s="31">
        <f>SUM(O28:P28)</f>
        <v>0.025</v>
      </c>
      <c r="O28" s="31">
        <v>0.01</v>
      </c>
      <c r="P28" s="31">
        <v>0.015</v>
      </c>
      <c r="Q28" s="31">
        <f>SUM(R28:S28)</f>
        <v>0.045</v>
      </c>
      <c r="R28" s="31">
        <v>0.015</v>
      </c>
      <c r="S28" s="31">
        <v>0.03</v>
      </c>
      <c r="T28" s="31"/>
      <c r="U28" s="23" t="s">
        <v>37</v>
      </c>
      <c r="V28" s="23" t="s">
        <v>78</v>
      </c>
      <c r="W28" s="35" t="s">
        <v>81</v>
      </c>
      <c r="X28" s="94"/>
    </row>
    <row r="29" s="3" customFormat="1" ht="323" customHeight="1" spans="1:24">
      <c r="A29" s="33">
        <v>2</v>
      </c>
      <c r="B29" s="33" t="s">
        <v>136</v>
      </c>
      <c r="C29" s="33" t="s">
        <v>31</v>
      </c>
      <c r="D29" s="23" t="s">
        <v>137</v>
      </c>
      <c r="E29" s="33" t="s">
        <v>138</v>
      </c>
      <c r="F29" s="54" t="s">
        <v>139</v>
      </c>
      <c r="G29" s="60"/>
      <c r="H29" s="61">
        <v>130</v>
      </c>
      <c r="I29" s="61">
        <v>130</v>
      </c>
      <c r="J29" s="61"/>
      <c r="K29" s="61">
        <v>130</v>
      </c>
      <c r="L29" s="76" t="s">
        <v>140</v>
      </c>
      <c r="M29" s="76" t="s">
        <v>141</v>
      </c>
      <c r="N29" s="86">
        <v>0.0066</v>
      </c>
      <c r="O29" s="86">
        <v>0.0005</v>
      </c>
      <c r="P29" s="86">
        <v>0.0061</v>
      </c>
      <c r="Q29" s="86">
        <v>0.014</v>
      </c>
      <c r="R29" s="86">
        <v>0.0015</v>
      </c>
      <c r="S29" s="86">
        <v>0.0125</v>
      </c>
      <c r="T29" s="33"/>
      <c r="U29" s="23" t="s">
        <v>37</v>
      </c>
      <c r="V29" s="33" t="s">
        <v>142</v>
      </c>
      <c r="W29" s="35" t="s">
        <v>81</v>
      </c>
      <c r="X29" s="33"/>
    </row>
    <row r="30" s="4" customFormat="1" ht="41" customHeight="1" spans="1:24">
      <c r="A30" s="20" t="s">
        <v>143</v>
      </c>
      <c r="B30" s="21"/>
      <c r="C30" s="21"/>
      <c r="D30" s="21"/>
      <c r="E30" s="21"/>
      <c r="F30" s="34"/>
      <c r="G30" s="29"/>
      <c r="H30" s="62">
        <f>SUM(H31:H33)</f>
        <v>520</v>
      </c>
      <c r="I30" s="62">
        <f>I31</f>
        <v>200</v>
      </c>
      <c r="J30" s="62">
        <f>J31</f>
        <v>0</v>
      </c>
      <c r="K30" s="62">
        <f>K31</f>
        <v>200</v>
      </c>
      <c r="L30" s="64"/>
      <c r="M30" s="34"/>
      <c r="N30" s="31"/>
      <c r="O30" s="31"/>
      <c r="P30" s="31"/>
      <c r="Q30" s="31"/>
      <c r="R30" s="31"/>
      <c r="S30" s="31"/>
      <c r="T30" s="30"/>
      <c r="U30" s="23"/>
      <c r="V30" s="23"/>
      <c r="W30" s="94"/>
      <c r="X30" s="97"/>
    </row>
    <row r="31" s="4" customFormat="1" ht="134" customHeight="1" spans="1:24">
      <c r="A31" s="29">
        <v>1</v>
      </c>
      <c r="B31" s="29" t="s">
        <v>144</v>
      </c>
      <c r="C31" s="29" t="s">
        <v>31</v>
      </c>
      <c r="D31" s="23" t="s">
        <v>32</v>
      </c>
      <c r="E31" s="29" t="s">
        <v>145</v>
      </c>
      <c r="F31" s="34" t="s">
        <v>146</v>
      </c>
      <c r="G31" s="29"/>
      <c r="H31" s="63">
        <v>200</v>
      </c>
      <c r="I31" s="63">
        <v>200</v>
      </c>
      <c r="J31" s="63"/>
      <c r="K31" s="63">
        <v>200</v>
      </c>
      <c r="L31" s="34" t="s">
        <v>147</v>
      </c>
      <c r="M31" s="34" t="s">
        <v>148</v>
      </c>
      <c r="N31" s="31">
        <v>0.003</v>
      </c>
      <c r="O31" s="31">
        <v>0.0005</v>
      </c>
      <c r="P31" s="31">
        <v>0.0025</v>
      </c>
      <c r="Q31" s="31">
        <v>0.0084</v>
      </c>
      <c r="R31" s="31">
        <v>0.0009</v>
      </c>
      <c r="S31" s="31">
        <v>0.0075</v>
      </c>
      <c r="T31" s="30"/>
      <c r="U31" s="23" t="s">
        <v>37</v>
      </c>
      <c r="V31" s="23" t="s">
        <v>149</v>
      </c>
      <c r="W31" s="94">
        <v>46143</v>
      </c>
      <c r="X31" s="94" t="s">
        <v>150</v>
      </c>
    </row>
    <row r="32" s="4" customFormat="1" ht="157" hidden="1" customHeight="1" spans="1:24">
      <c r="A32" s="24">
        <v>2</v>
      </c>
      <c r="B32" s="29" t="s">
        <v>151</v>
      </c>
      <c r="C32" s="29" t="s">
        <v>31</v>
      </c>
      <c r="D32" s="23" t="s">
        <v>32</v>
      </c>
      <c r="E32" s="29" t="s">
        <v>152</v>
      </c>
      <c r="F32" s="34" t="s">
        <v>153</v>
      </c>
      <c r="G32" s="29"/>
      <c r="H32" s="63">
        <v>140</v>
      </c>
      <c r="I32" s="63">
        <v>140</v>
      </c>
      <c r="J32" s="63"/>
      <c r="K32" s="63"/>
      <c r="L32" s="34" t="s">
        <v>154</v>
      </c>
      <c r="M32" s="64" t="s">
        <v>155</v>
      </c>
      <c r="N32" s="31">
        <v>0.001</v>
      </c>
      <c r="O32" s="31">
        <v>0.0004</v>
      </c>
      <c r="P32" s="31">
        <v>0.0006</v>
      </c>
      <c r="Q32" s="31">
        <v>0.0012</v>
      </c>
      <c r="R32" s="31">
        <v>0.0005</v>
      </c>
      <c r="S32" s="31">
        <v>0.0007</v>
      </c>
      <c r="T32" s="30"/>
      <c r="U32" s="23" t="s">
        <v>79</v>
      </c>
      <c r="V32" s="23" t="s">
        <v>156</v>
      </c>
      <c r="W32" s="94">
        <v>46143</v>
      </c>
      <c r="X32" s="97" t="s">
        <v>60</v>
      </c>
    </row>
    <row r="33" s="1" customFormat="1" ht="215" hidden="1" customHeight="1" spans="1:24">
      <c r="A33" s="29">
        <v>3</v>
      </c>
      <c r="B33" s="29" t="s">
        <v>157</v>
      </c>
      <c r="C33" s="34" t="s">
        <v>31</v>
      </c>
      <c r="D33" s="23" t="s">
        <v>32</v>
      </c>
      <c r="E33" s="29" t="s">
        <v>158</v>
      </c>
      <c r="F33" s="34" t="s">
        <v>159</v>
      </c>
      <c r="G33" s="34"/>
      <c r="H33" s="63">
        <v>180</v>
      </c>
      <c r="I33" s="63">
        <v>180</v>
      </c>
      <c r="J33" s="63"/>
      <c r="K33" s="63"/>
      <c r="L33" s="34" t="s">
        <v>160</v>
      </c>
      <c r="M33" s="34" t="s">
        <v>161</v>
      </c>
      <c r="N33" s="34">
        <v>0.0052</v>
      </c>
      <c r="O33" s="34">
        <v>0.0009</v>
      </c>
      <c r="P33" s="34">
        <v>0.0043</v>
      </c>
      <c r="Q33" s="34">
        <v>0.0156</v>
      </c>
      <c r="R33" s="34">
        <v>0.0021</v>
      </c>
      <c r="S33" s="34">
        <v>0.0135</v>
      </c>
      <c r="T33" s="34"/>
      <c r="U33" s="29" t="s">
        <v>79</v>
      </c>
      <c r="V33" s="29" t="s">
        <v>104</v>
      </c>
      <c r="W33" s="94">
        <v>46143</v>
      </c>
      <c r="X33" s="29" t="s">
        <v>60</v>
      </c>
    </row>
    <row r="34" s="4" customFormat="1" ht="48" customHeight="1" spans="1:24">
      <c r="A34" s="20" t="s">
        <v>162</v>
      </c>
      <c r="B34" s="20"/>
      <c r="C34" s="20"/>
      <c r="D34" s="20"/>
      <c r="E34" s="20"/>
      <c r="F34" s="34"/>
      <c r="G34" s="29"/>
      <c r="H34" s="62">
        <f>SUM(H35:H41)</f>
        <v>2035</v>
      </c>
      <c r="I34" s="62">
        <f>I35+I36+I37+I38+I39+I40</f>
        <v>1951</v>
      </c>
      <c r="J34" s="62">
        <f>J35+J36+J37+J38+J39+J40</f>
        <v>1705</v>
      </c>
      <c r="K34" s="62">
        <f>K35+K36+K37+K38+K39+K40</f>
        <v>246</v>
      </c>
      <c r="L34" s="64"/>
      <c r="M34" s="64"/>
      <c r="N34" s="31"/>
      <c r="O34" s="31"/>
      <c r="P34" s="31"/>
      <c r="Q34" s="31"/>
      <c r="R34" s="31"/>
      <c r="S34" s="31"/>
      <c r="T34" s="30"/>
      <c r="U34" s="23"/>
      <c r="V34" s="23"/>
      <c r="W34" s="94"/>
      <c r="X34" s="97"/>
    </row>
    <row r="35" s="4" customFormat="1" ht="379" customHeight="1" spans="1:24">
      <c r="A35" s="35">
        <v>1</v>
      </c>
      <c r="B35" s="30" t="s">
        <v>163</v>
      </c>
      <c r="C35" s="22" t="s">
        <v>31</v>
      </c>
      <c r="D35" s="29" t="s">
        <v>32</v>
      </c>
      <c r="E35" s="30" t="s">
        <v>164</v>
      </c>
      <c r="F35" s="64" t="s">
        <v>165</v>
      </c>
      <c r="G35" s="29"/>
      <c r="H35" s="63">
        <v>230</v>
      </c>
      <c r="I35" s="63">
        <v>196</v>
      </c>
      <c r="J35" s="63"/>
      <c r="K35" s="63">
        <v>196</v>
      </c>
      <c r="L35" s="34" t="s">
        <v>166</v>
      </c>
      <c r="M35" s="34" t="s">
        <v>167</v>
      </c>
      <c r="N35" s="29">
        <f t="shared" ref="N35:N40" si="0">O35+P35</f>
        <v>0.0344</v>
      </c>
      <c r="O35" s="29"/>
      <c r="P35" s="29">
        <f>0.0116+0.0212+0.0016</f>
        <v>0.0344</v>
      </c>
      <c r="Q35" s="29">
        <f t="shared" ref="Q35:Q40" si="1">R35+S35</f>
        <v>0.1165</v>
      </c>
      <c r="R35" s="29"/>
      <c r="S35" s="29">
        <f>0.0348+0.0769+0.0048</f>
        <v>0.1165</v>
      </c>
      <c r="T35" s="29"/>
      <c r="U35" s="29" t="s">
        <v>168</v>
      </c>
      <c r="V35" s="29" t="s">
        <v>169</v>
      </c>
      <c r="W35" s="98">
        <v>46143</v>
      </c>
      <c r="X35" s="94"/>
    </row>
    <row r="36" s="8" customFormat="1" ht="156" customHeight="1" spans="1:26">
      <c r="A36" s="29">
        <v>2</v>
      </c>
      <c r="B36" s="29" t="s">
        <v>170</v>
      </c>
      <c r="C36" s="29" t="s">
        <v>31</v>
      </c>
      <c r="D36" s="23" t="s">
        <v>32</v>
      </c>
      <c r="E36" s="29" t="s">
        <v>171</v>
      </c>
      <c r="F36" s="34" t="s">
        <v>172</v>
      </c>
      <c r="G36" s="34">
        <v>50</v>
      </c>
      <c r="H36" s="63">
        <v>50</v>
      </c>
      <c r="I36" s="63">
        <v>50</v>
      </c>
      <c r="J36" s="63"/>
      <c r="K36" s="63">
        <v>50</v>
      </c>
      <c r="L36" s="34" t="s">
        <v>173</v>
      </c>
      <c r="M36" s="34" t="s">
        <v>174</v>
      </c>
      <c r="N36" s="29">
        <v>0.0036</v>
      </c>
      <c r="O36" s="29">
        <v>0.0006</v>
      </c>
      <c r="P36" s="29">
        <v>0.003</v>
      </c>
      <c r="Q36" s="29">
        <v>0.0102</v>
      </c>
      <c r="R36" s="29">
        <v>0.0012</v>
      </c>
      <c r="S36" s="29">
        <v>0.009</v>
      </c>
      <c r="T36" s="34" t="s">
        <v>175</v>
      </c>
      <c r="U36" s="29" t="s">
        <v>176</v>
      </c>
      <c r="V36" s="29" t="s">
        <v>177</v>
      </c>
      <c r="W36" s="94">
        <v>46143</v>
      </c>
      <c r="X36" s="94"/>
      <c r="Y36" s="102"/>
      <c r="Z36" s="102"/>
    </row>
    <row r="37" s="9" customFormat="1" ht="206" customHeight="1" spans="1:27">
      <c r="A37" s="29">
        <v>3</v>
      </c>
      <c r="B37" s="29" t="s">
        <v>178</v>
      </c>
      <c r="C37" s="29" t="s">
        <v>31</v>
      </c>
      <c r="D37" s="23" t="s">
        <v>32</v>
      </c>
      <c r="E37" s="29" t="s">
        <v>179</v>
      </c>
      <c r="F37" s="65" t="s">
        <v>180</v>
      </c>
      <c r="G37" s="65"/>
      <c r="H37" s="63">
        <v>405</v>
      </c>
      <c r="I37" s="63">
        <v>405</v>
      </c>
      <c r="J37" s="63">
        <v>405</v>
      </c>
      <c r="K37" s="63"/>
      <c r="L37" s="34" t="s">
        <v>181</v>
      </c>
      <c r="M37" s="64" t="s">
        <v>182</v>
      </c>
      <c r="N37" s="29">
        <f t="shared" si="0"/>
        <v>0.0076</v>
      </c>
      <c r="O37" s="29">
        <v>0.0011</v>
      </c>
      <c r="P37" s="29">
        <v>0.0065</v>
      </c>
      <c r="Q37" s="29">
        <f t="shared" si="1"/>
        <v>0.0161</v>
      </c>
      <c r="R37" s="29">
        <v>0.0018</v>
      </c>
      <c r="S37" s="29">
        <v>0.0143</v>
      </c>
      <c r="T37" s="65"/>
      <c r="U37" s="23" t="s">
        <v>37</v>
      </c>
      <c r="V37" s="29" t="s">
        <v>183</v>
      </c>
      <c r="W37" s="94">
        <v>46143</v>
      </c>
      <c r="X37" s="94"/>
      <c r="Y37" s="15"/>
      <c r="Z37" s="15"/>
      <c r="AA37" s="15"/>
    </row>
    <row r="38" s="9" customFormat="1" ht="140" customHeight="1" spans="1:27">
      <c r="A38" s="29">
        <v>4</v>
      </c>
      <c r="B38" s="29" t="s">
        <v>184</v>
      </c>
      <c r="C38" s="29" t="s">
        <v>31</v>
      </c>
      <c r="D38" s="23" t="s">
        <v>32</v>
      </c>
      <c r="E38" s="29"/>
      <c r="F38" s="65" t="s">
        <v>185</v>
      </c>
      <c r="G38" s="65"/>
      <c r="H38" s="63">
        <v>885</v>
      </c>
      <c r="I38" s="63">
        <v>885</v>
      </c>
      <c r="J38" s="63">
        <v>885</v>
      </c>
      <c r="K38" s="63"/>
      <c r="L38" s="34" t="s">
        <v>186</v>
      </c>
      <c r="M38" s="64" t="s">
        <v>187</v>
      </c>
      <c r="N38" s="87">
        <v>0.01</v>
      </c>
      <c r="O38" s="31">
        <v>0.0025</v>
      </c>
      <c r="P38" s="31">
        <v>0.0085</v>
      </c>
      <c r="Q38" s="31">
        <f t="shared" si="1"/>
        <v>0.0159</v>
      </c>
      <c r="R38" s="31">
        <v>0.0016</v>
      </c>
      <c r="S38" s="31">
        <v>0.0143</v>
      </c>
      <c r="T38" s="31"/>
      <c r="U38" s="23" t="s">
        <v>37</v>
      </c>
      <c r="V38" s="23"/>
      <c r="W38" s="94">
        <v>46143</v>
      </c>
      <c r="X38" s="94"/>
      <c r="Y38" s="15"/>
      <c r="Z38" s="15"/>
      <c r="AA38" s="15"/>
    </row>
    <row r="39" s="4" customFormat="1" ht="208" customHeight="1" spans="1:24">
      <c r="A39" s="29">
        <v>5</v>
      </c>
      <c r="B39" s="29" t="s">
        <v>188</v>
      </c>
      <c r="C39" s="29" t="s">
        <v>31</v>
      </c>
      <c r="D39" s="23" t="s">
        <v>32</v>
      </c>
      <c r="E39" s="29" t="s">
        <v>189</v>
      </c>
      <c r="F39" s="64" t="s">
        <v>190</v>
      </c>
      <c r="G39" s="34"/>
      <c r="H39" s="63">
        <v>310</v>
      </c>
      <c r="I39" s="63">
        <v>310</v>
      </c>
      <c r="J39" s="63">
        <v>310</v>
      </c>
      <c r="K39" s="63"/>
      <c r="L39" s="34" t="s">
        <v>191</v>
      </c>
      <c r="M39" s="64" t="s">
        <v>192</v>
      </c>
      <c r="N39" s="87">
        <v>0.0274</v>
      </c>
      <c r="O39" s="87">
        <v>0.0011</v>
      </c>
      <c r="P39" s="87">
        <v>0.0263</v>
      </c>
      <c r="Q39" s="87" t="s">
        <v>193</v>
      </c>
      <c r="R39" s="87">
        <v>0.0013</v>
      </c>
      <c r="S39" s="87">
        <v>0.0657</v>
      </c>
      <c r="T39" s="31"/>
      <c r="U39" s="23" t="s">
        <v>37</v>
      </c>
      <c r="V39" s="23" t="s">
        <v>156</v>
      </c>
      <c r="W39" s="94">
        <v>46143</v>
      </c>
      <c r="X39" s="94"/>
    </row>
    <row r="40" s="4" customFormat="1" ht="208" customHeight="1" spans="1:24">
      <c r="A40" s="29">
        <v>6</v>
      </c>
      <c r="B40" s="27" t="s">
        <v>68</v>
      </c>
      <c r="C40" s="27" t="s">
        <v>31</v>
      </c>
      <c r="D40" s="27" t="s">
        <v>194</v>
      </c>
      <c r="E40" s="27" t="s">
        <v>195</v>
      </c>
      <c r="F40" s="50" t="s">
        <v>196</v>
      </c>
      <c r="G40" s="34"/>
      <c r="H40" s="63">
        <v>105</v>
      </c>
      <c r="I40" s="63">
        <v>105</v>
      </c>
      <c r="J40" s="63">
        <v>105</v>
      </c>
      <c r="K40" s="63"/>
      <c r="L40" s="74" t="s">
        <v>197</v>
      </c>
      <c r="M40" s="74" t="s">
        <v>198</v>
      </c>
      <c r="N40" s="88">
        <f t="shared" si="0"/>
        <v>0.0035</v>
      </c>
      <c r="O40" s="88">
        <v>0.0004</v>
      </c>
      <c r="P40" s="89">
        <v>0.0031</v>
      </c>
      <c r="Q40" s="89">
        <f t="shared" si="1"/>
        <v>0.0107</v>
      </c>
      <c r="R40" s="89">
        <v>0.0009</v>
      </c>
      <c r="S40" s="89">
        <v>0.0098</v>
      </c>
      <c r="T40" s="31"/>
      <c r="U40" s="23" t="s">
        <v>37</v>
      </c>
      <c r="V40" s="23" t="s">
        <v>67</v>
      </c>
      <c r="W40" s="94">
        <v>46143</v>
      </c>
      <c r="X40" s="94"/>
    </row>
    <row r="41" s="5" customFormat="1" ht="140" hidden="1" customHeight="1" spans="1:24">
      <c r="A41" s="29">
        <v>7</v>
      </c>
      <c r="B41" s="29" t="s">
        <v>199</v>
      </c>
      <c r="C41" s="29" t="s">
        <v>31</v>
      </c>
      <c r="D41" s="29" t="s">
        <v>32</v>
      </c>
      <c r="E41" s="29" t="s">
        <v>200</v>
      </c>
      <c r="F41" s="64" t="s">
        <v>201</v>
      </c>
      <c r="G41" s="29" t="s">
        <v>202</v>
      </c>
      <c r="H41" s="63">
        <v>50</v>
      </c>
      <c r="I41" s="63">
        <v>50</v>
      </c>
      <c r="J41" s="63"/>
      <c r="K41" s="63"/>
      <c r="L41" s="34" t="s">
        <v>203</v>
      </c>
      <c r="M41" s="34" t="s">
        <v>204</v>
      </c>
      <c r="N41" s="29">
        <v>0.0008</v>
      </c>
      <c r="O41" s="29">
        <v>0.0003</v>
      </c>
      <c r="P41" s="29">
        <v>0.0005</v>
      </c>
      <c r="Q41" s="29">
        <f>SUM(R41:S41)</f>
        <v>0.002</v>
      </c>
      <c r="R41" s="29">
        <v>0.0008</v>
      </c>
      <c r="S41" s="29">
        <v>0.0012</v>
      </c>
      <c r="T41" s="29" t="s">
        <v>205</v>
      </c>
      <c r="U41" s="29" t="s">
        <v>79</v>
      </c>
      <c r="V41" s="29" t="s">
        <v>206</v>
      </c>
      <c r="W41" s="94">
        <v>46143</v>
      </c>
      <c r="X41" s="94" t="s">
        <v>60</v>
      </c>
    </row>
    <row r="42" s="4" customFormat="1" ht="52" customHeight="1" spans="1:24">
      <c r="A42" s="20" t="s">
        <v>207</v>
      </c>
      <c r="B42" s="21"/>
      <c r="C42" s="21"/>
      <c r="D42" s="21"/>
      <c r="E42" s="21"/>
      <c r="F42" s="34"/>
      <c r="G42" s="34"/>
      <c r="H42" s="62">
        <f>SUM(H43:H45)</f>
        <v>6118</v>
      </c>
      <c r="I42" s="62">
        <f>I43+I44</f>
        <v>3205</v>
      </c>
      <c r="J42" s="62">
        <f>J43+J44</f>
        <v>205</v>
      </c>
      <c r="K42" s="62">
        <f>K43+K44</f>
        <v>3000</v>
      </c>
      <c r="L42" s="64"/>
      <c r="M42" s="64"/>
      <c r="N42" s="31"/>
      <c r="O42" s="31"/>
      <c r="P42" s="31"/>
      <c r="Q42" s="31"/>
      <c r="R42" s="31"/>
      <c r="S42" s="31"/>
      <c r="T42" s="31"/>
      <c r="U42" s="23"/>
      <c r="V42" s="23"/>
      <c r="W42" s="94"/>
      <c r="X42" s="29"/>
    </row>
    <row r="43" s="4" customFormat="1" ht="180" customHeight="1" spans="1:24">
      <c r="A43" s="29">
        <v>1</v>
      </c>
      <c r="B43" s="29" t="s">
        <v>208</v>
      </c>
      <c r="C43" s="29" t="s">
        <v>31</v>
      </c>
      <c r="D43" s="29" t="s">
        <v>32</v>
      </c>
      <c r="E43" s="66" t="s">
        <v>209</v>
      </c>
      <c r="F43" s="34" t="s">
        <v>210</v>
      </c>
      <c r="G43" s="34"/>
      <c r="H43" s="63">
        <v>5823</v>
      </c>
      <c r="I43" s="63">
        <v>3000</v>
      </c>
      <c r="J43" s="63"/>
      <c r="K43" s="63">
        <v>3000</v>
      </c>
      <c r="L43" s="34" t="s">
        <v>211</v>
      </c>
      <c r="M43" s="64" t="s">
        <v>212</v>
      </c>
      <c r="N43" s="90">
        <f>O43+P43</f>
        <v>0.19</v>
      </c>
      <c r="O43" s="90">
        <v>0.186</v>
      </c>
      <c r="P43" s="90">
        <v>0.004</v>
      </c>
      <c r="Q43" s="90">
        <v>0.76</v>
      </c>
      <c r="R43" s="90">
        <v>0.012</v>
      </c>
      <c r="S43" s="90">
        <f>Q43-R43</f>
        <v>0.748</v>
      </c>
      <c r="T43" s="31"/>
      <c r="U43" s="23" t="s">
        <v>37</v>
      </c>
      <c r="V43" s="29" t="s">
        <v>206</v>
      </c>
      <c r="W43" s="94">
        <v>46143</v>
      </c>
      <c r="X43" s="29" t="s">
        <v>39</v>
      </c>
    </row>
    <row r="44" s="10" customFormat="1" ht="138" customHeight="1" spans="1:24">
      <c r="A44" s="29">
        <v>2</v>
      </c>
      <c r="B44" s="29" t="s">
        <v>213</v>
      </c>
      <c r="C44" s="29" t="s">
        <v>31</v>
      </c>
      <c r="D44" s="29" t="s">
        <v>32</v>
      </c>
      <c r="E44" s="22" t="s">
        <v>69</v>
      </c>
      <c r="F44" s="34" t="s">
        <v>214</v>
      </c>
      <c r="G44" s="34">
        <v>205</v>
      </c>
      <c r="H44" s="63">
        <v>225</v>
      </c>
      <c r="I44" s="63">
        <v>205</v>
      </c>
      <c r="J44" s="63">
        <v>205</v>
      </c>
      <c r="K44" s="63"/>
      <c r="L44" s="34" t="s">
        <v>215</v>
      </c>
      <c r="M44" s="34" t="s">
        <v>216</v>
      </c>
      <c r="N44" s="29">
        <v>0.0084</v>
      </c>
      <c r="O44" s="29">
        <v>0.0005</v>
      </c>
      <c r="P44" s="29">
        <v>0.0079</v>
      </c>
      <c r="Q44" s="29">
        <v>0.0219</v>
      </c>
      <c r="R44" s="29">
        <v>0.0009</v>
      </c>
      <c r="S44" s="29">
        <v>0.021</v>
      </c>
      <c r="T44" s="29" t="s">
        <v>66</v>
      </c>
      <c r="U44" s="23" t="s">
        <v>37</v>
      </c>
      <c r="V44" s="29" t="s">
        <v>67</v>
      </c>
      <c r="W44" s="94">
        <v>46143</v>
      </c>
      <c r="X44" s="94"/>
    </row>
    <row r="45" s="11" customFormat="1" ht="113" hidden="1" customHeight="1" spans="1:24">
      <c r="A45" s="29">
        <v>3</v>
      </c>
      <c r="B45" s="29" t="s">
        <v>217</v>
      </c>
      <c r="C45" s="29" t="s">
        <v>31</v>
      </c>
      <c r="D45" s="29" t="s">
        <v>32</v>
      </c>
      <c r="E45" s="29" t="s">
        <v>218</v>
      </c>
      <c r="F45" s="34" t="s">
        <v>219</v>
      </c>
      <c r="G45" s="34" t="s">
        <v>202</v>
      </c>
      <c r="H45" s="63">
        <v>70</v>
      </c>
      <c r="I45" s="63">
        <v>70</v>
      </c>
      <c r="J45" s="63"/>
      <c r="K45" s="63"/>
      <c r="L45" s="34" t="s">
        <v>220</v>
      </c>
      <c r="M45" s="34" t="s">
        <v>221</v>
      </c>
      <c r="N45" s="29">
        <v>0.0018</v>
      </c>
      <c r="O45" s="29">
        <v>0.0006</v>
      </c>
      <c r="P45" s="29">
        <v>0.0012</v>
      </c>
      <c r="Q45" s="29">
        <v>0.0058</v>
      </c>
      <c r="R45" s="29">
        <v>0.0018</v>
      </c>
      <c r="S45" s="29">
        <v>0.004</v>
      </c>
      <c r="T45" s="29" t="s">
        <v>205</v>
      </c>
      <c r="U45" s="29" t="s">
        <v>79</v>
      </c>
      <c r="V45" s="29" t="s">
        <v>206</v>
      </c>
      <c r="W45" s="94">
        <v>46143</v>
      </c>
      <c r="X45" s="94" t="s">
        <v>60</v>
      </c>
    </row>
    <row r="46" ht="52" customHeight="1" spans="1:24">
      <c r="A46" s="20" t="s">
        <v>222</v>
      </c>
      <c r="B46" s="21"/>
      <c r="C46" s="21"/>
      <c r="D46" s="21"/>
      <c r="E46" s="21"/>
      <c r="F46" s="67"/>
      <c r="G46" s="67"/>
      <c r="H46" s="62">
        <f>SUM(H47:H52)</f>
        <v>174.92</v>
      </c>
      <c r="I46" s="62">
        <f>I47+I48+I49+I50</f>
        <v>144.92</v>
      </c>
      <c r="J46" s="62">
        <f>J47+J48+J49+J50</f>
        <v>50</v>
      </c>
      <c r="K46" s="62">
        <f>K47+K48+K49+K50</f>
        <v>94.92</v>
      </c>
      <c r="L46" s="67"/>
      <c r="M46" s="67"/>
      <c r="N46" s="67"/>
      <c r="O46" s="67"/>
      <c r="P46" s="67"/>
      <c r="Q46" s="67"/>
      <c r="R46" s="67"/>
      <c r="S46" s="67"/>
      <c r="T46" s="67"/>
      <c r="U46" s="99"/>
      <c r="V46" s="67"/>
      <c r="W46" s="99"/>
      <c r="X46" s="99"/>
    </row>
    <row r="47" ht="186" customHeight="1" spans="1:24">
      <c r="A47" s="29">
        <v>1</v>
      </c>
      <c r="B47" s="29" t="s">
        <v>223</v>
      </c>
      <c r="C47" s="29" t="s">
        <v>31</v>
      </c>
      <c r="D47" s="29" t="s">
        <v>131</v>
      </c>
      <c r="E47" s="29" t="s">
        <v>224</v>
      </c>
      <c r="F47" s="68" t="s">
        <v>225</v>
      </c>
      <c r="G47" s="34">
        <v>45.6</v>
      </c>
      <c r="H47" s="63">
        <v>45.6</v>
      </c>
      <c r="I47" s="63">
        <v>45.6</v>
      </c>
      <c r="J47" s="63"/>
      <c r="K47" s="63">
        <v>45.6</v>
      </c>
      <c r="L47" s="34" t="s">
        <v>226</v>
      </c>
      <c r="M47" s="34" t="s">
        <v>227</v>
      </c>
      <c r="N47" s="31">
        <v>0.0076</v>
      </c>
      <c r="O47" s="31">
        <v>0.0009</v>
      </c>
      <c r="P47" s="31">
        <v>0.0067</v>
      </c>
      <c r="Q47" s="31">
        <v>0.0076</v>
      </c>
      <c r="R47" s="31">
        <v>0.0009</v>
      </c>
      <c r="S47" s="31">
        <v>0.0067</v>
      </c>
      <c r="T47" s="31" t="s">
        <v>228</v>
      </c>
      <c r="U47" s="31" t="s">
        <v>229</v>
      </c>
      <c r="V47" s="31" t="s">
        <v>229</v>
      </c>
      <c r="W47" s="94">
        <v>46023</v>
      </c>
      <c r="X47" s="94"/>
    </row>
    <row r="48" ht="147" customHeight="1" spans="1:24">
      <c r="A48" s="29">
        <v>2</v>
      </c>
      <c r="B48" s="29" t="s">
        <v>230</v>
      </c>
      <c r="C48" s="29" t="s">
        <v>31</v>
      </c>
      <c r="D48" s="29" t="s">
        <v>131</v>
      </c>
      <c r="E48" s="29" t="s">
        <v>224</v>
      </c>
      <c r="F48" s="68" t="s">
        <v>231</v>
      </c>
      <c r="G48" s="34">
        <v>51.12</v>
      </c>
      <c r="H48" s="63">
        <v>43.92</v>
      </c>
      <c r="I48" s="63">
        <v>43.92</v>
      </c>
      <c r="J48" s="63"/>
      <c r="K48" s="63">
        <v>43.92</v>
      </c>
      <c r="L48" s="34" t="s">
        <v>232</v>
      </c>
      <c r="M48" s="34" t="s">
        <v>233</v>
      </c>
      <c r="N48" s="31">
        <v>0.0071</v>
      </c>
      <c r="O48" s="31">
        <v>0.0014</v>
      </c>
      <c r="P48" s="31">
        <v>0.0057</v>
      </c>
      <c r="Q48" s="31">
        <v>0.0071</v>
      </c>
      <c r="R48" s="31">
        <v>0.0014</v>
      </c>
      <c r="S48" s="31">
        <v>0.0057</v>
      </c>
      <c r="T48" s="31" t="s">
        <v>234</v>
      </c>
      <c r="U48" s="31" t="s">
        <v>235</v>
      </c>
      <c r="V48" s="31" t="s">
        <v>235</v>
      </c>
      <c r="W48" s="94">
        <v>46023</v>
      </c>
      <c r="X48" s="94"/>
    </row>
    <row r="49" s="12" customFormat="1" ht="123" customHeight="1" spans="1:42">
      <c r="A49" s="26">
        <v>3</v>
      </c>
      <c r="B49" s="22" t="s">
        <v>236</v>
      </c>
      <c r="C49" s="36" t="s">
        <v>237</v>
      </c>
      <c r="D49" s="26" t="s">
        <v>238</v>
      </c>
      <c r="E49" s="22" t="s">
        <v>239</v>
      </c>
      <c r="F49" s="69" t="s">
        <v>240</v>
      </c>
      <c r="G49" s="70"/>
      <c r="H49" s="49">
        <v>50</v>
      </c>
      <c r="I49" s="49">
        <v>50</v>
      </c>
      <c r="J49" s="49">
        <v>50</v>
      </c>
      <c r="K49" s="49"/>
      <c r="L49" s="42" t="s">
        <v>241</v>
      </c>
      <c r="M49" s="69" t="s">
        <v>242</v>
      </c>
      <c r="N49" s="80">
        <f>O49</f>
        <v>0.0285</v>
      </c>
      <c r="O49" s="80">
        <v>0.0285</v>
      </c>
      <c r="P49" s="80"/>
      <c r="Q49" s="80">
        <f>R49</f>
        <v>0.0862</v>
      </c>
      <c r="R49" s="80">
        <v>0.0862</v>
      </c>
      <c r="S49" s="26"/>
      <c r="T49" s="26"/>
      <c r="U49" s="26" t="s">
        <v>243</v>
      </c>
      <c r="V49" s="26" t="s">
        <v>243</v>
      </c>
      <c r="W49" s="100">
        <v>46143</v>
      </c>
      <c r="X49" s="26"/>
      <c r="Y49" s="103"/>
      <c r="Z49" s="104"/>
      <c r="AA49" s="104"/>
      <c r="AB49" s="104"/>
      <c r="AC49" s="104"/>
      <c r="AD49" s="104"/>
      <c r="AE49" s="104"/>
      <c r="AF49" s="104"/>
      <c r="AG49" s="104"/>
      <c r="AH49" s="104"/>
      <c r="AI49" s="104"/>
      <c r="AJ49" s="104"/>
      <c r="AK49" s="104"/>
      <c r="AL49" s="104"/>
      <c r="AM49" s="104"/>
      <c r="AN49" s="104"/>
      <c r="AO49" s="104"/>
      <c r="AP49" s="104"/>
    </row>
    <row r="50" customFormat="1" ht="166" customHeight="1" spans="1:27">
      <c r="A50" s="26">
        <v>4</v>
      </c>
      <c r="B50" s="26" t="s">
        <v>244</v>
      </c>
      <c r="C50" s="26" t="s">
        <v>31</v>
      </c>
      <c r="D50" s="26" t="s">
        <v>245</v>
      </c>
      <c r="E50" s="26" t="s">
        <v>246</v>
      </c>
      <c r="F50" s="47" t="s">
        <v>247</v>
      </c>
      <c r="G50" s="70"/>
      <c r="H50" s="49">
        <f>N50*500*9</f>
        <v>5.4</v>
      </c>
      <c r="I50" s="49">
        <f>O50*500*9</f>
        <v>5.4</v>
      </c>
      <c r="J50" s="49"/>
      <c r="K50" s="49">
        <v>5.4</v>
      </c>
      <c r="L50" s="70" t="s">
        <v>248</v>
      </c>
      <c r="M50" s="77" t="s">
        <v>249</v>
      </c>
      <c r="N50" s="26">
        <v>0.0012</v>
      </c>
      <c r="O50" s="26">
        <v>0.0012</v>
      </c>
      <c r="P50" s="26"/>
      <c r="Q50" s="26">
        <v>0.0012</v>
      </c>
      <c r="R50" s="26">
        <v>0.0012</v>
      </c>
      <c r="S50" s="26"/>
      <c r="T50" s="26"/>
      <c r="U50" s="26" t="s">
        <v>250</v>
      </c>
      <c r="V50" s="26" t="s">
        <v>250</v>
      </c>
      <c r="W50" s="100">
        <v>46143</v>
      </c>
      <c r="X50" s="94"/>
      <c r="Y50" s="105"/>
      <c r="Z50" s="105"/>
      <c r="AA50" s="105"/>
    </row>
    <row r="51" customFormat="1" ht="173" hidden="1" customHeight="1" spans="1:27">
      <c r="A51" s="24">
        <v>5</v>
      </c>
      <c r="B51" s="37" t="s">
        <v>251</v>
      </c>
      <c r="C51" s="37" t="s">
        <v>31</v>
      </c>
      <c r="D51" s="29" t="s">
        <v>32</v>
      </c>
      <c r="E51" s="37" t="s">
        <v>69</v>
      </c>
      <c r="F51" s="71" t="s">
        <v>252</v>
      </c>
      <c r="G51" s="70"/>
      <c r="H51" s="49">
        <v>15</v>
      </c>
      <c r="I51" s="49">
        <v>15</v>
      </c>
      <c r="J51" s="49"/>
      <c r="K51" s="49"/>
      <c r="L51" s="71" t="s">
        <v>253</v>
      </c>
      <c r="M51" s="71" t="s">
        <v>254</v>
      </c>
      <c r="N51" s="37">
        <v>0.005</v>
      </c>
      <c r="O51" s="37">
        <v>0.0003</v>
      </c>
      <c r="P51" s="37">
        <v>0.0047</v>
      </c>
      <c r="Q51" s="37">
        <v>0.0121</v>
      </c>
      <c r="R51" s="37">
        <v>0.0009</v>
      </c>
      <c r="S51" s="37">
        <v>0.0112</v>
      </c>
      <c r="T51" s="37"/>
      <c r="U51" s="37" t="s">
        <v>79</v>
      </c>
      <c r="V51" s="37" t="s">
        <v>67</v>
      </c>
      <c r="W51" s="100">
        <v>46143</v>
      </c>
      <c r="X51" s="94" t="s">
        <v>60</v>
      </c>
      <c r="Y51" s="105"/>
      <c r="Z51" s="105"/>
      <c r="AA51" s="105"/>
    </row>
    <row r="52" customFormat="1" ht="209" hidden="1" customHeight="1" spans="1:27">
      <c r="A52" s="23">
        <v>6</v>
      </c>
      <c r="B52" s="23" t="s">
        <v>255</v>
      </c>
      <c r="C52" s="23" t="s">
        <v>31</v>
      </c>
      <c r="D52" s="29" t="s">
        <v>32</v>
      </c>
      <c r="E52" s="23" t="s">
        <v>256</v>
      </c>
      <c r="F52" s="47" t="s">
        <v>257</v>
      </c>
      <c r="G52" s="70"/>
      <c r="H52" s="49">
        <v>15</v>
      </c>
      <c r="I52" s="49">
        <v>15</v>
      </c>
      <c r="J52" s="49"/>
      <c r="K52" s="49"/>
      <c r="L52" s="47" t="s">
        <v>253</v>
      </c>
      <c r="M52" s="47" t="s">
        <v>258</v>
      </c>
      <c r="N52" s="23">
        <v>0.005</v>
      </c>
      <c r="O52" s="23">
        <v>0.0015</v>
      </c>
      <c r="P52" s="23">
        <v>0.0035</v>
      </c>
      <c r="Q52" s="23">
        <v>0.005</v>
      </c>
      <c r="R52" s="23">
        <v>0.0015</v>
      </c>
      <c r="S52" s="23">
        <v>0.0035</v>
      </c>
      <c r="T52" s="23"/>
      <c r="U52" s="23" t="s">
        <v>79</v>
      </c>
      <c r="V52" s="23" t="s">
        <v>59</v>
      </c>
      <c r="W52" s="100">
        <v>46143</v>
      </c>
      <c r="X52" s="94" t="s">
        <v>60</v>
      </c>
      <c r="Y52" s="105"/>
      <c r="Z52" s="105"/>
      <c r="AA52" s="105"/>
    </row>
    <row r="53" customFormat="1" ht="45" customHeight="1" spans="1:27">
      <c r="A53" s="20" t="s">
        <v>259</v>
      </c>
      <c r="B53" s="21"/>
      <c r="C53" s="21"/>
      <c r="D53" s="21"/>
      <c r="E53" s="21"/>
      <c r="F53" s="47"/>
      <c r="G53" s="70"/>
      <c r="H53" s="72">
        <v>215.22</v>
      </c>
      <c r="I53" s="72">
        <v>215.22</v>
      </c>
      <c r="J53" s="72">
        <v>58.14</v>
      </c>
      <c r="K53" s="72">
        <v>157.08</v>
      </c>
      <c r="L53" s="77"/>
      <c r="M53" s="77"/>
      <c r="N53" s="26"/>
      <c r="O53" s="26"/>
      <c r="P53" s="26"/>
      <c r="Q53" s="26"/>
      <c r="R53" s="26"/>
      <c r="S53" s="26"/>
      <c r="T53" s="26"/>
      <c r="U53" s="26"/>
      <c r="V53" s="26"/>
      <c r="W53" s="100"/>
      <c r="X53" s="94"/>
      <c r="Y53" s="105"/>
      <c r="Z53" s="105"/>
      <c r="AA53" s="105"/>
    </row>
    <row r="54" ht="52" customHeight="1" spans="8:8">
      <c r="H54" s="73"/>
    </row>
    <row r="55" ht="52" customHeight="1"/>
    <row r="56" ht="52" customHeight="1"/>
    <row r="57" ht="52" customHeight="1"/>
    <row r="58" ht="52" customHeight="1"/>
  </sheetData>
  <autoFilter xmlns:etc="http://www.wps.cn/officeDocument/2017/etCustomData" ref="A1:X54" etc:filterBottomFollowUsedRange="0">
    <filterColumn colId="23">
      <filters blank="1">
        <filter val="竞争性项目到县常态化资金"/>
        <filter val="备注"/>
        <filter val="初选"/>
        <filter val="初选&#10;自筹39万元，剩余95.14万元从其他渠道筹措"/>
        <filter val="竞争性项目"/>
      </filters>
    </filterColumn>
    <extLst/>
  </autoFilter>
  <mergeCells count="40">
    <mergeCell ref="A1:X1"/>
    <mergeCell ref="L2:S2"/>
    <mergeCell ref="A7:E7"/>
    <mergeCell ref="A8:E8"/>
    <mergeCell ref="A9:E9"/>
    <mergeCell ref="A17:E17"/>
    <mergeCell ref="A25:E25"/>
    <mergeCell ref="A27:E27"/>
    <mergeCell ref="A30:E30"/>
    <mergeCell ref="A34:E34"/>
    <mergeCell ref="A42:E42"/>
    <mergeCell ref="A46:E46"/>
    <mergeCell ref="A53:E53"/>
    <mergeCell ref="A2:A6"/>
    <mergeCell ref="B2:B6"/>
    <mergeCell ref="C2:C6"/>
    <mergeCell ref="D2:D6"/>
    <mergeCell ref="E2:E6"/>
    <mergeCell ref="F2:F6"/>
    <mergeCell ref="G2:G6"/>
    <mergeCell ref="H2:H6"/>
    <mergeCell ref="I5:I6"/>
    <mergeCell ref="J5:J6"/>
    <mergeCell ref="K5:K6"/>
    <mergeCell ref="L3:L6"/>
    <mergeCell ref="M3:M6"/>
    <mergeCell ref="N5:N6"/>
    <mergeCell ref="O5:O6"/>
    <mergeCell ref="P5:P6"/>
    <mergeCell ref="Q5:Q6"/>
    <mergeCell ref="R5:R6"/>
    <mergeCell ref="S5:S6"/>
    <mergeCell ref="T2:T6"/>
    <mergeCell ref="U2:U6"/>
    <mergeCell ref="V2:V6"/>
    <mergeCell ref="W2:W6"/>
    <mergeCell ref="X2:X6"/>
    <mergeCell ref="N3:P4"/>
    <mergeCell ref="Q3:S4"/>
    <mergeCell ref="I2:K4"/>
  </mergeCells>
  <printOptions horizontalCentered="1" verticalCentered="1"/>
  <pageMargins left="0.275" right="0.275" top="0.629861111111111" bottom="0.786805555555556" header="0.550694444444444" footer="0.298611111111111"/>
  <pageSetup paperSize="8" scale="56" fitToHeight="0" orientation="landscape" horizontalDpi="600"/>
  <headerFooter/>
  <ignoredErrors>
    <ignoredError sqref="Q39" numberStoredAsText="1"/>
    <ignoredError sqref="I7" formula="1"/>
  </ignoredErrors>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1</vt:i4>
      </vt:variant>
    </vt:vector>
  </HeadingPairs>
  <TitlesOfParts>
    <vt:vector size="1" baseType="lpstr">
      <vt:lpstr>4.6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左左</cp:lastModifiedBy>
  <dcterms:created xsi:type="dcterms:W3CDTF">2006-10-06T00:00:00Z</dcterms:created>
  <dcterms:modified xsi:type="dcterms:W3CDTF">2026-06-30T09:27:52Z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F721B56D0775E5A3CF4F3A6A84D81054_43</vt:lpwstr>
  </property>
  <property fmtid="{D5CDD505-2E9C-101B-9397-08002B2CF9AE}" pid="4" name="CalculationRule">
    <vt:i4>0</vt:i4>
  </property>
</Properties>
</file>