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27735" windowHeight="9900" activeTab="14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13" sheetId="15" r:id="rId15"/>
  </sheets>
  <calcPr calcId="144525"/>
</workbook>
</file>

<file path=xl/calcChain.xml><?xml version="1.0" encoding="utf-8"?>
<calcChain xmlns="http://schemas.openxmlformats.org/spreadsheetml/2006/main">
  <c r="F8" i="15" l="1"/>
  <c r="J19" i="15"/>
  <c r="I19" i="15"/>
  <c r="J18" i="15"/>
  <c r="I18" i="15"/>
  <c r="T17" i="15"/>
  <c r="S17" i="15"/>
  <c r="R17" i="15"/>
  <c r="Q17" i="15"/>
  <c r="Q6" i="15" s="1"/>
  <c r="P17" i="15"/>
  <c r="P6" i="15" s="1"/>
  <c r="O17" i="15"/>
  <c r="O6" i="15" s="1"/>
  <c r="N17" i="15"/>
  <c r="M17" i="15"/>
  <c r="L17" i="15"/>
  <c r="K17" i="15"/>
  <c r="K16" i="15"/>
  <c r="J16" i="15" s="1"/>
  <c r="I16" i="15" s="1"/>
  <c r="K15" i="15"/>
  <c r="J15" i="15" s="1"/>
  <c r="I15" i="15" s="1"/>
  <c r="K14" i="15"/>
  <c r="J14" i="15" s="1"/>
  <c r="I14" i="15" s="1"/>
  <c r="K13" i="15"/>
  <c r="J13" i="15" s="1"/>
  <c r="I13" i="15" s="1"/>
  <c r="K12" i="15"/>
  <c r="J12" i="15" s="1"/>
  <c r="I12" i="15" s="1"/>
  <c r="K11" i="15"/>
  <c r="J11" i="15" s="1"/>
  <c r="I11" i="15" s="1"/>
  <c r="K10" i="15"/>
  <c r="J10" i="15" s="1"/>
  <c r="I10" i="15" s="1"/>
  <c r="K9" i="15"/>
  <c r="J9" i="15" s="1"/>
  <c r="K8" i="15"/>
  <c r="J8" i="15" s="1"/>
  <c r="I8" i="15" s="1"/>
  <c r="T7" i="15"/>
  <c r="T6" i="15" s="1"/>
  <c r="S7" i="15"/>
  <c r="S6" i="15" s="1"/>
  <c r="R7" i="15"/>
  <c r="R6" i="15" s="1"/>
  <c r="Q7" i="15"/>
  <c r="P7" i="15"/>
  <c r="O7" i="15"/>
  <c r="N7" i="15"/>
  <c r="N6" i="15" s="1"/>
  <c r="M7" i="15"/>
  <c r="L7" i="15"/>
  <c r="M6" i="15"/>
  <c r="L6" i="15"/>
  <c r="I17" i="15" l="1"/>
  <c r="J17" i="15"/>
  <c r="I9" i="15"/>
  <c r="I7" i="15" s="1"/>
  <c r="J7" i="15"/>
  <c r="J6" i="15" s="1"/>
  <c r="K7" i="15"/>
  <c r="K6" i="15" s="1"/>
  <c r="I6" i="15" l="1"/>
</calcChain>
</file>

<file path=xl/sharedStrings.xml><?xml version="1.0" encoding="utf-8"?>
<sst xmlns="http://schemas.openxmlformats.org/spreadsheetml/2006/main" count="434" uniqueCount="299">
  <si>
    <t xml:space="preserve">备  注
</t>
  </si>
  <si>
    <t xml:space="preserve">
</t>
  </si>
  <si>
    <t xml:space="preserve">财务预算口径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</si>
  <si>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</si>
  <si>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</si>
  <si>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</si>
  <si>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</si>
  <si>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</si>
  <si>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</si>
  <si>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</si>
  <si>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</si>
  <si>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</si>
  <si>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</si>
  <si>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</si>
  <si>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>（１）部门收支总体情况表</t>
  </si>
  <si>
    <t>（２）部门收入总体情况表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</si>
  <si>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</si>
  <si>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</si>
  <si>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</si>
  <si>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</si>
  <si>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</si>
  <si>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</si>
  <si>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</si>
  <si>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</si>
  <si>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</si>
  <si>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</si>
  <si>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</si>
  <si>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</si>
  <si>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</si>
  <si>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</si>
  <si>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</si>
  <si>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</si>
  <si>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</si>
  <si>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</si>
  <si>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</si>
  <si>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</si>
  <si>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</si>
  <si>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</si>
  <si>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</si>
  <si>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</si>
  <si>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</si>
  <si>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</si>
  <si>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</si>
  <si>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</si>
  <si>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</si>
  <si>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</si>
  <si>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</si>
  <si>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</si>
  <si>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</si>
  <si>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</si>
  <si>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</si>
  <si>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</si>
  <si>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</si>
  <si>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</si>
  <si>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</si>
  <si>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</si>
  <si>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</si>
  <si>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</si>
  <si>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</si>
  <si>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</si>
  <si>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</si>
  <si>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</si>
  <si>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</si>
  <si>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</si>
  <si>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</si>
  <si>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</si>
  <si>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</si>
  <si>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</si>
  <si>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</si>
  <si>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</si>
  <si>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</si>
  <si>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</si>
  <si>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</si>
  <si>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</si>
  <si>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</si>
  <si>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</si>
  <si>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</si>
  <si>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</si>
  <si>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</si>
  <si>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</si>
  <si>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</si>
  <si>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</si>
  <si>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</si>
  <si>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</si>
  <si>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</si>
  <si>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</si>
  <si>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</si>
  <si>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</si>
  <si>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</si>
  <si>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</si>
  <si>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</si>
  <si>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</si>
  <si>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</si>
  <si>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</si>
  <si>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</si>
  <si>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</si>
  <si>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</si>
  <si>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</si>
  <si>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</si>
  <si>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</si>
  <si>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政府办公厅（室）及相关机构事务</t>
  </si>
  <si>
    <t>行政运行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</si>
  <si>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</si>
  <si>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</si>
  <si>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</si>
  <si>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</si>
  <si>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</si>
  <si>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</si>
  <si>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</si>
  <si>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</si>
  <si>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</si>
  <si>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</si>
  <si>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</si>
  <si>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</si>
  <si>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</si>
  <si>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</si>
  <si>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</si>
  <si>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</si>
  <si>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</si>
  <si>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</si>
  <si>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</si>
  <si>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</si>
  <si>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</si>
  <si>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</si>
  <si>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</si>
  <si>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</si>
  <si>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</si>
  <si>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</si>
  <si>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</si>
  <si>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</si>
  <si>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</si>
  <si>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</si>
  <si>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</si>
  <si>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</si>
  <si>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</si>
  <si>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</si>
  <si>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</si>
  <si>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</si>
  <si>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</si>
  <si>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</si>
  <si>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</si>
  <si>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</si>
  <si>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</si>
  <si>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</si>
  <si>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</si>
  <si>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</si>
  <si>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</si>
  <si>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</si>
  <si>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</si>
  <si>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</si>
  <si>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</si>
  <si>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</si>
  <si>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</si>
  <si>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</si>
  <si>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临泽县人民政府办公室</t>
  </si>
  <si>
    <t>一般公共预算支出情况表</t>
  </si>
  <si>
    <t>科目编码</t>
  </si>
  <si>
    <t>科目名称</t>
  </si>
  <si>
    <t>201</t>
  </si>
  <si>
    <t>20103</t>
  </si>
  <si>
    <t>2010301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</si>
  <si>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</si>
  <si>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</si>
  <si>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</si>
  <si>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</si>
  <si>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</si>
  <si>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</si>
  <si>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</si>
  <si>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</si>
  <si>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</si>
  <si>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</si>
  <si>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</si>
  <si>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</si>
  <si>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</si>
  <si>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</si>
  <si>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</si>
  <si>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</si>
  <si>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</si>
  <si>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</si>
  <si>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</si>
  <si>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</si>
  <si>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30102</t>
  </si>
  <si>
    <t>津贴补贴</t>
  </si>
  <si>
    <t>30199</t>
  </si>
  <si>
    <t>其他工资福利支出</t>
  </si>
  <si>
    <t>30101</t>
  </si>
  <si>
    <t>基本工资</t>
  </si>
  <si>
    <t>30103</t>
  </si>
  <si>
    <t>奖金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</si>
  <si>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</si>
  <si>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</si>
  <si>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</si>
  <si>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</si>
  <si>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</si>
  <si>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</si>
  <si>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</si>
  <si>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</si>
  <si>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</si>
  <si>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</si>
  <si>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</si>
  <si>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</si>
  <si>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</si>
  <si>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30201</t>
  </si>
  <si>
    <t>办公费</t>
  </si>
  <si>
    <t>30226</t>
  </si>
  <si>
    <t>劳务费</t>
  </si>
  <si>
    <t>30216</t>
  </si>
  <si>
    <t>培训费</t>
  </si>
  <si>
    <t>30211</t>
  </si>
  <si>
    <t>差旅费</t>
  </si>
  <si>
    <t>30217</t>
  </si>
  <si>
    <t>公务接待费</t>
  </si>
  <si>
    <t>30215</t>
  </si>
  <si>
    <t>会议费</t>
  </si>
  <si>
    <t>30207</t>
  </si>
  <si>
    <t>邮电费</t>
  </si>
  <si>
    <t>30202</t>
  </si>
  <si>
    <t>印刷费</t>
  </si>
  <si>
    <t>30228</t>
  </si>
  <si>
    <t>工会经费</t>
  </si>
  <si>
    <t>30299</t>
  </si>
  <si>
    <t>其他商品和服务支出</t>
  </si>
  <si>
    <t>30239</t>
  </si>
  <si>
    <t>其他交通费用</t>
  </si>
  <si>
    <t>303</t>
  </si>
  <si>
    <t>对个人和家庭的补助</t>
  </si>
  <si>
    <t>30305</t>
  </si>
  <si>
    <t>生活补助</t>
  </si>
  <si>
    <t>30307</t>
  </si>
  <si>
    <t>医疗费补助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</si>
  <si>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</si>
  <si>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</si>
  <si>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</si>
  <si>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</si>
  <si>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</si>
  <si>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</si>
  <si>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</si>
  <si>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</si>
  <si>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</si>
  <si>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</si>
  <si>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</si>
  <si>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</si>
  <si>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</si>
  <si>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</si>
  <si>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</si>
  <si>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</si>
  <si>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 xml:space="preserve">编报单位(公章):临泽县人民政府办公室   </t>
    <phoneticPr fontId="1" type="noConversion"/>
  </si>
  <si>
    <t>支出项目</t>
  </si>
  <si>
    <t xml:space="preserve"> 采购项目</t>
  </si>
  <si>
    <t>规格要求</t>
  </si>
  <si>
    <t>参考单价</t>
  </si>
  <si>
    <t xml:space="preserve">数量 </t>
  </si>
  <si>
    <t>计量单位</t>
  </si>
  <si>
    <t>资     金     来     源</t>
  </si>
  <si>
    <t>品目编码</t>
  </si>
  <si>
    <t>项目名称</t>
  </si>
  <si>
    <t>一般公共预算拨款</t>
  </si>
  <si>
    <t>纳入财政专户管理的政府非税收入</t>
  </si>
  <si>
    <t>事业收入</t>
  </si>
  <si>
    <t>经营收入</t>
  </si>
  <si>
    <t>上级补助收入</t>
  </si>
  <si>
    <t>附属单位上缴收入</t>
  </si>
  <si>
    <t>其他收入</t>
  </si>
  <si>
    <t>财政拨款（补助）</t>
  </si>
  <si>
    <t>纳入预算管理的行政事业性收费</t>
  </si>
  <si>
    <t>纳入预算管理的政府性基金</t>
  </si>
  <si>
    <t>纳入预算管理的其他政府非税收入</t>
  </si>
  <si>
    <t>合  计</t>
  </si>
  <si>
    <t>一、基本支出小计</t>
  </si>
  <si>
    <t>办公经费</t>
  </si>
  <si>
    <t>A02010108</t>
  </si>
  <si>
    <t>便携式计算机</t>
  </si>
  <si>
    <t>台</t>
  </si>
  <si>
    <t>A02010105</t>
  </si>
  <si>
    <t>台式计算机</t>
  </si>
  <si>
    <t>A02021000</t>
  </si>
  <si>
    <t>打印机</t>
  </si>
  <si>
    <t>A4、黑白</t>
    <phoneticPr fontId="1" type="noConversion"/>
  </si>
  <si>
    <t>A3、彩色</t>
  </si>
  <si>
    <t>A02021118</t>
  </si>
  <si>
    <t>扫描仪</t>
  </si>
  <si>
    <t>图形图像</t>
  </si>
  <si>
    <t>A02020400</t>
  </si>
  <si>
    <t>传真一体机</t>
  </si>
  <si>
    <t>复印、打印、传真一体</t>
  </si>
  <si>
    <t>A05010000</t>
  </si>
  <si>
    <t>家具</t>
  </si>
  <si>
    <t>办公家具</t>
  </si>
  <si>
    <t>批</t>
  </si>
  <si>
    <t>A05040101</t>
  </si>
  <si>
    <t>复印纸</t>
  </si>
  <si>
    <t>A4、A3规格，厚度70g</t>
    <phoneticPr fontId="1" type="noConversion"/>
  </si>
  <si>
    <t>C23090100</t>
  </si>
  <si>
    <t>印刷服务</t>
  </si>
  <si>
    <t>文件资料拉印、复印；文头、便笺等印刷</t>
  </si>
  <si>
    <t>二、项目支出小计</t>
  </si>
  <si>
    <t>表十三、临泽县2026年政府采购预算表</t>
    <phoneticPr fontId="13" type="noConversion"/>
  </si>
  <si>
    <t>（１3）政府采购预算表</t>
    <phoneticPr fontId="13" type="noConversion"/>
  </si>
  <si>
    <t>单位：万元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</si>
</sst>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yyyy\-mm\-dd"/>
    <numFmt numFmtId="177" formatCode="#,##0_);[Red]\(#,##0\)"/>
    <numFmt numFmtId="178" formatCode="#,##0.00_);[Red]\(#,##0.00\)"/>
    <numFmt numFmtId="179" formatCode="* #,##0.00;* \-#,##0.00;* &quot;&quot;??;@"/>
    <numFmt numFmtId="180" formatCode="0_);[Red]\(0\)"/>
    <numFmt numFmtId="181" formatCode="0_ "/>
    <numFmt numFmtId="187" formatCode="0.00_ "/>
    <numFmt numFmtId="189" formatCode="0.00_);[Red]\(0.00\)"/>
  </numFmts>
  <fonts count="18">
    <font>
      <sz val="11"/>
      <color indexed="8"/>
      <name val="宋体"/>
      <family val="2"/>
      <charset val="1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22"/>
      <name val="宋体"/>
      <family val="3"/>
      <charset val="134"/>
    </font>
    <font>
      <sz val="9"/>
      <name val="SimSun"/>
      <family val="3"/>
      <charset val="134"/>
    </font>
    <font>
      <b/>
      <sz val="17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b/>
      <sz val="10"/>
      <name val="SimSun"/>
      <charset val="134"/>
    </font>
    <font>
      <b/>
      <sz val="9"/>
      <name val="SimSun"/>
      <charset val="134"/>
    </font>
    <font>
      <sz val="9"/>
      <name val="Hiragino Sans GB"/>
    </font>
    <font>
      <sz val="10"/>
      <name val="SimSun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1"/>
  </cellStyleXfs>
  <cellXfs count="149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4" fontId="11" fillId="0" borderId="6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8" xfId="0" applyNumberFormat="1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4" fontId="10" fillId="0" borderId="6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4" fontId="10" fillId="2" borderId="8" xfId="0" applyNumberFormat="1" applyFont="1" applyFill="1" applyBorder="1" applyAlignment="1">
      <alignment vertical="center" wrapText="1"/>
    </xf>
    <xf numFmtId="4" fontId="10" fillId="2" borderId="6" xfId="0" applyNumberFormat="1" applyFont="1" applyFill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4" fontId="10" fillId="2" borderId="8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1" xfId="1" applyFill="1"/>
    <xf numFmtId="0" fontId="1" fillId="0" borderId="1" xfId="1"/>
    <xf numFmtId="0" fontId="15" fillId="0" borderId="1" xfId="1" applyNumberFormat="1" applyFont="1" applyFill="1" applyAlignment="1" applyProtection="1">
      <alignment horizontal="center" vertical="center"/>
    </xf>
    <xf numFmtId="0" fontId="14" fillId="0" borderId="1" xfId="1" applyNumberFormat="1" applyFont="1" applyFill="1" applyAlignment="1" applyProtection="1">
      <alignment wrapText="1"/>
    </xf>
    <xf numFmtId="0" fontId="14" fillId="0" borderId="1" xfId="1" applyNumberFormat="1" applyFont="1" applyFill="1" applyAlignment="1">
      <alignment wrapText="1"/>
    </xf>
    <xf numFmtId="178" fontId="14" fillId="0" borderId="1" xfId="1" applyNumberFormat="1" applyFont="1" applyFill="1" applyAlignment="1">
      <alignment horizontal="center" wrapText="1"/>
    </xf>
    <xf numFmtId="0" fontId="1" fillId="0" borderId="1" xfId="1" applyFill="1" applyAlignment="1"/>
    <xf numFmtId="178" fontId="14" fillId="0" borderId="1" xfId="1" applyNumberFormat="1" applyFont="1" applyFill="1" applyAlignment="1">
      <alignment horizontal="center" wrapText="1"/>
    </xf>
    <xf numFmtId="0" fontId="1" fillId="0" borderId="1" xfId="1" applyAlignment="1"/>
    <xf numFmtId="0" fontId="16" fillId="0" borderId="9" xfId="1" applyFont="1" applyBorder="1" applyAlignment="1">
      <alignment horizontal="center" vertical="center"/>
    </xf>
    <xf numFmtId="0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9" xfId="1" applyNumberFormat="1" applyFont="1" applyFill="1" applyBorder="1" applyAlignment="1" applyProtection="1">
      <alignment horizontal="center" vertical="center" wrapText="1"/>
    </xf>
    <xf numFmtId="177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5" xfId="1" applyNumberFormat="1" applyFont="1" applyFill="1" applyBorder="1" applyAlignment="1" applyProtection="1">
      <alignment horizontal="center" vertical="center" wrapText="1"/>
    </xf>
    <xf numFmtId="178" fontId="16" fillId="0" borderId="5" xfId="1" applyNumberFormat="1" applyFont="1" applyFill="1" applyBorder="1" applyAlignment="1" applyProtection="1">
      <alignment horizontal="center" vertical="center" wrapText="1"/>
    </xf>
    <xf numFmtId="178" fontId="16" fillId="0" borderId="2" xfId="1" applyNumberFormat="1" applyFont="1" applyFill="1" applyBorder="1" applyAlignment="1" applyProtection="1">
      <alignment horizontal="center" vertical="center" wrapText="1"/>
    </xf>
    <xf numFmtId="178" fontId="16" fillId="0" borderId="3" xfId="1" applyNumberFormat="1" applyFont="1" applyFill="1" applyBorder="1" applyAlignment="1" applyProtection="1">
      <alignment horizontal="center" vertical="center" wrapText="1"/>
    </xf>
    <xf numFmtId="0" fontId="17" fillId="0" borderId="1" xfId="1" applyFont="1" applyFill="1"/>
    <xf numFmtId="0" fontId="17" fillId="0" borderId="1" xfId="1" applyFont="1"/>
    <xf numFmtId="0" fontId="16" fillId="0" borderId="10" xfId="1" applyFont="1" applyBorder="1" applyAlignment="1">
      <alignment horizontal="center" vertical="center"/>
    </xf>
    <xf numFmtId="0" fontId="16" fillId="0" borderId="10" xfId="1" applyNumberFormat="1" applyFont="1" applyFill="1" applyBorder="1" applyAlignment="1" applyProtection="1">
      <alignment horizontal="center" vertical="center" wrapText="1"/>
    </xf>
    <xf numFmtId="178" fontId="16" fillId="0" borderId="11" xfId="1" applyNumberFormat="1" applyFont="1" applyFill="1" applyBorder="1" applyAlignment="1" applyProtection="1">
      <alignment horizontal="center" vertical="center" wrapText="1"/>
    </xf>
    <xf numFmtId="178" fontId="16" fillId="0" borderId="11" xfId="1" applyNumberFormat="1" applyFont="1" applyFill="1" applyBorder="1" applyAlignment="1" applyProtection="1">
      <alignment horizontal="centerContinuous" vertical="center"/>
    </xf>
    <xf numFmtId="178" fontId="16" fillId="0" borderId="12" xfId="1" applyNumberFormat="1" applyFont="1" applyFill="1" applyBorder="1" applyAlignment="1" applyProtection="1">
      <alignment horizontal="centerContinuous" vertical="center"/>
    </xf>
    <xf numFmtId="0" fontId="16" fillId="0" borderId="11" xfId="1" applyNumberFormat="1" applyFont="1" applyFill="1" applyBorder="1" applyAlignment="1" applyProtection="1">
      <alignment horizontal="center" vertical="center" wrapText="1"/>
    </xf>
    <xf numFmtId="178" fontId="16" fillId="0" borderId="13" xfId="1" applyNumberFormat="1" applyFont="1" applyFill="1" applyBorder="1" applyAlignment="1" applyProtection="1">
      <alignment horizontal="center" vertical="center" wrapText="1"/>
    </xf>
    <xf numFmtId="0" fontId="17" fillId="0" borderId="14" xfId="1" applyFont="1" applyFill="1" applyBorder="1" applyAlignment="1"/>
    <xf numFmtId="0" fontId="17" fillId="0" borderId="1" xfId="1" applyFont="1" applyFill="1" applyAlignment="1"/>
    <xf numFmtId="0" fontId="16" fillId="0" borderId="13" xfId="1" applyFont="1" applyBorder="1" applyAlignment="1">
      <alignment horizontal="center" vertical="center"/>
    </xf>
    <xf numFmtId="0" fontId="16" fillId="0" borderId="13" xfId="1" applyNumberFormat="1" applyFont="1" applyFill="1" applyBorder="1" applyAlignment="1" applyProtection="1">
      <alignment horizontal="center" vertical="center" wrapText="1"/>
    </xf>
    <xf numFmtId="178" fontId="16" fillId="0" borderId="7" xfId="1" applyNumberFormat="1" applyFont="1" applyFill="1" applyBorder="1" applyAlignment="1" applyProtection="1">
      <alignment horizontal="center" vertical="center" wrapText="1"/>
    </xf>
    <xf numFmtId="178" fontId="16" fillId="0" borderId="13" xfId="1" applyNumberFormat="1" applyFont="1" applyFill="1" applyBorder="1" applyAlignment="1" applyProtection="1">
      <alignment horizontal="center" vertical="center" wrapText="1"/>
    </xf>
    <xf numFmtId="178" fontId="16" fillId="0" borderId="11" xfId="1" applyNumberFormat="1" applyFont="1" applyFill="1" applyBorder="1" applyAlignment="1" applyProtection="1">
      <alignment horizontal="center" vertical="center" wrapText="1"/>
    </xf>
    <xf numFmtId="49" fontId="16" fillId="0" borderId="5" xfId="1" applyNumberFormat="1" applyFont="1" applyFill="1" applyBorder="1" applyAlignment="1">
      <alignment horizontal="center" vertical="center" wrapText="1"/>
    </xf>
    <xf numFmtId="49" fontId="16" fillId="0" borderId="3" xfId="1" applyNumberFormat="1" applyFont="1" applyFill="1" applyBorder="1" applyAlignment="1">
      <alignment horizontal="center" vertical="center" wrapText="1"/>
    </xf>
    <xf numFmtId="49" fontId="16" fillId="0" borderId="7" xfId="1" applyNumberFormat="1" applyFont="1" applyFill="1" applyBorder="1" applyAlignment="1">
      <alignment vertical="center" wrapText="1"/>
    </xf>
    <xf numFmtId="0" fontId="16" fillId="0" borderId="7" xfId="1" applyFont="1" applyFill="1" applyBorder="1" applyAlignment="1">
      <alignment vertical="center" wrapText="1"/>
    </xf>
    <xf numFmtId="0" fontId="16" fillId="0" borderId="7" xfId="1" applyNumberFormat="1" applyFont="1" applyFill="1" applyBorder="1" applyAlignment="1">
      <alignment vertical="center" wrapText="1"/>
    </xf>
    <xf numFmtId="177" fontId="16" fillId="0" borderId="7" xfId="1" applyNumberFormat="1" applyFont="1" applyFill="1" applyBorder="1" applyAlignment="1">
      <alignment vertical="center" wrapText="1"/>
    </xf>
    <xf numFmtId="179" fontId="16" fillId="0" borderId="7" xfId="1" applyNumberFormat="1" applyFont="1" applyFill="1" applyBorder="1" applyAlignment="1">
      <alignment vertical="center" wrapText="1"/>
    </xf>
    <xf numFmtId="180" fontId="16" fillId="0" borderId="7" xfId="1" applyNumberFormat="1" applyFont="1" applyFill="1" applyBorder="1" applyAlignment="1">
      <alignment horizontal="center" vertical="center" wrapText="1"/>
    </xf>
    <xf numFmtId="49" fontId="16" fillId="0" borderId="3" xfId="1" applyNumberFormat="1" applyFont="1" applyFill="1" applyBorder="1" applyAlignment="1">
      <alignment vertical="center" wrapText="1"/>
    </xf>
    <xf numFmtId="0" fontId="16" fillId="0" borderId="5" xfId="1" applyFont="1" applyFill="1" applyBorder="1" applyAlignment="1">
      <alignment vertical="center" wrapText="1"/>
    </xf>
    <xf numFmtId="0" fontId="16" fillId="0" borderId="7" xfId="1" applyFont="1" applyBorder="1"/>
    <xf numFmtId="0" fontId="14" fillId="0" borderId="7" xfId="1" applyFont="1" applyBorder="1" applyAlignment="1">
      <alignment horizontal="center" vertical="center"/>
    </xf>
    <xf numFmtId="49" fontId="14" fillId="0" borderId="7" xfId="1" applyNumberFormat="1" applyFont="1" applyFill="1" applyBorder="1" applyAlignment="1">
      <alignment horizontal="center" vertical="center" wrapText="1"/>
    </xf>
    <xf numFmtId="180" fontId="14" fillId="0" borderId="7" xfId="1" applyNumberFormat="1" applyFont="1" applyFill="1" applyBorder="1" applyAlignment="1">
      <alignment horizontal="center" vertical="center" wrapText="1"/>
    </xf>
    <xf numFmtId="180" fontId="14" fillId="0" borderId="7" xfId="1" applyNumberFormat="1" applyFont="1" applyFill="1" applyBorder="1" applyAlignment="1">
      <alignment horizontal="left" vertical="center" wrapText="1"/>
    </xf>
    <xf numFmtId="181" fontId="14" fillId="0" borderId="7" xfId="1" applyNumberFormat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178" fontId="14" fillId="0" borderId="7" xfId="1" applyNumberFormat="1" applyFont="1" applyFill="1" applyBorder="1" applyAlignment="1">
      <alignment vertical="center" wrapText="1"/>
    </xf>
    <xf numFmtId="0" fontId="14" fillId="0" borderId="7" xfId="1" applyFont="1" applyFill="1" applyBorder="1"/>
    <xf numFmtId="0" fontId="14" fillId="0" borderId="7" xfId="1" applyNumberFormat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left" vertical="center" wrapText="1"/>
    </xf>
    <xf numFmtId="179" fontId="14" fillId="0" borderId="7" xfId="1" applyNumberFormat="1" applyFont="1" applyFill="1" applyBorder="1" applyAlignment="1">
      <alignment horizontal="center" vertical="center" wrapText="1"/>
    </xf>
    <xf numFmtId="177" fontId="14" fillId="0" borderId="7" xfId="1" applyNumberFormat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horizontal="left" vertical="center"/>
    </xf>
    <xf numFmtId="0" fontId="14" fillId="0" borderId="7" xfId="1" applyFont="1" applyBorder="1" applyAlignment="1">
      <alignment horizontal="left" vertical="center" wrapText="1"/>
    </xf>
    <xf numFmtId="0" fontId="14" fillId="0" borderId="5" xfId="1" applyFont="1" applyFill="1" applyBorder="1" applyAlignment="1">
      <alignment horizontal="left" vertical="center" wrapText="1"/>
    </xf>
    <xf numFmtId="181" fontId="16" fillId="0" borderId="7" xfId="1" applyNumberFormat="1" applyFont="1" applyFill="1" applyBorder="1" applyAlignment="1">
      <alignment horizontal="center" vertical="center" wrapText="1"/>
    </xf>
    <xf numFmtId="49" fontId="14" fillId="0" borderId="7" xfId="1" applyNumberFormat="1" applyFont="1" applyFill="1" applyBorder="1" applyAlignment="1">
      <alignment vertical="center" wrapText="1"/>
    </xf>
    <xf numFmtId="0" fontId="14" fillId="0" borderId="7" xfId="1" applyNumberFormat="1" applyFont="1" applyFill="1" applyBorder="1" applyAlignment="1">
      <alignment vertical="center" wrapText="1"/>
    </xf>
    <xf numFmtId="0" fontId="14" fillId="0" borderId="5" xfId="1" applyFont="1" applyFill="1" applyBorder="1" applyAlignment="1">
      <alignment vertical="center" wrapText="1"/>
    </xf>
    <xf numFmtId="0" fontId="14" fillId="0" borderId="7" xfId="1" applyFont="1" applyBorder="1"/>
    <xf numFmtId="177" fontId="14" fillId="0" borderId="7" xfId="1" applyNumberFormat="1" applyFont="1" applyFill="1" applyBorder="1" applyAlignment="1">
      <alignment vertical="center" wrapText="1"/>
    </xf>
    <xf numFmtId="179" fontId="14" fillId="0" borderId="7" xfId="1" applyNumberFormat="1" applyFont="1" applyFill="1" applyBorder="1" applyAlignment="1">
      <alignment vertical="center" wrapText="1"/>
    </xf>
    <xf numFmtId="181" fontId="14" fillId="0" borderId="7" xfId="1" applyNumberFormat="1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/>
    <xf numFmtId="187" fontId="14" fillId="0" borderId="7" xfId="1" applyNumberFormat="1" applyFont="1" applyFill="1" applyBorder="1" applyAlignment="1">
      <alignment horizontal="center" vertical="center" wrapText="1"/>
    </xf>
    <xf numFmtId="189" fontId="16" fillId="0" borderId="7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部门预算输出表_按单位（优化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/>
  </sheetViews>
  <sheetFormatPr defaultColWidth="10" defaultRowHeight="13.5"/>
  <cols>
    <col min="1" max="1" width="2.5" customWidth="1"/>
    <col min="2" max="2" width="11.625" customWidth="1"/>
    <col min="3" max="3" width="11.25" customWidth="1"/>
    <col min="4" max="4" width="14" customWidth="1"/>
    <col min="5" max="5" width="11.5" customWidth="1"/>
    <col min="6" max="6" width="14" customWidth="1"/>
    <col min="7" max="7" width="11.5" customWidth="1"/>
    <col min="8" max="9" width="9.75" customWidth="1"/>
    <col min="10" max="10" width="15.25" customWidth="1"/>
    <col min="11" max="13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1</v>
      </c>
    </row>
    <row r="2" spans="1:13" ht="16.35000000000000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 t="s">
        <v>1</v>
      </c>
    </row>
    <row r="3" spans="1:13" ht="26.1" customHeight="1">
      <c r="A3" s="1"/>
      <c r="B3" s="2" t="s">
        <v>3</v>
      </c>
      <c r="C3" s="64"/>
      <c r="D3" s="64"/>
      <c r="E3" s="64"/>
      <c r="F3" s="1"/>
      <c r="G3" s="1"/>
      <c r="H3" s="1"/>
      <c r="I3" s="1"/>
      <c r="J3" s="1"/>
      <c r="K3" s="1"/>
      <c r="L3" s="1"/>
      <c r="M3" s="1" t="s">
        <v>1</v>
      </c>
    </row>
    <row r="4" spans="1:13" ht="26.1" customHeight="1">
      <c r="A4" s="1"/>
      <c r="B4" s="2" t="s">
        <v>4</v>
      </c>
      <c r="C4" s="65"/>
      <c r="D4" s="65"/>
      <c r="E4" s="65"/>
      <c r="F4" s="1"/>
      <c r="G4" s="1"/>
      <c r="H4" s="1"/>
      <c r="I4" s="1"/>
      <c r="J4" s="1"/>
      <c r="K4" s="1"/>
      <c r="L4" s="1"/>
      <c r="M4" s="1" t="s">
        <v>1</v>
      </c>
    </row>
    <row r="5" spans="1:13" ht="16.350000000000001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 t="s">
        <v>1</v>
      </c>
    </row>
    <row r="6" spans="1:13" ht="89.85" customHeight="1">
      <c r="A6" s="1"/>
      <c r="B6" s="66" t="s">
        <v>5</v>
      </c>
      <c r="C6" s="66"/>
      <c r="D6" s="66"/>
      <c r="E6" s="66"/>
      <c r="F6" s="66"/>
      <c r="G6" s="66"/>
      <c r="H6" s="66"/>
      <c r="I6" s="66"/>
      <c r="J6" s="66"/>
      <c r="K6" s="66"/>
      <c r="L6" s="1"/>
      <c r="M6" s="1" t="s">
        <v>1</v>
      </c>
    </row>
    <row r="7" spans="1:13" ht="16.35000000000000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 t="s">
        <v>1</v>
      </c>
    </row>
    <row r="8" spans="1:13" ht="16.35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1"/>
      <c r="M8" s="1" t="s">
        <v>1</v>
      </c>
    </row>
    <row r="9" spans="1:13" ht="16.35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1"/>
      <c r="M9" s="1" t="s">
        <v>1</v>
      </c>
    </row>
    <row r="10" spans="1:13" ht="26.1" customHeight="1">
      <c r="A10" s="2"/>
      <c r="B10" s="2" t="s">
        <v>6</v>
      </c>
      <c r="C10" s="2"/>
      <c r="F10" s="3" t="s">
        <v>7</v>
      </c>
      <c r="G10" s="67">
        <v>46056</v>
      </c>
      <c r="H10" s="68"/>
      <c r="I10" s="2"/>
      <c r="J10" s="2"/>
      <c r="K10" s="2"/>
      <c r="L10" s="1"/>
      <c r="M10" s="1" t="s">
        <v>1</v>
      </c>
    </row>
    <row r="11" spans="1:13" ht="16.35000000000000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1"/>
      <c r="M11" s="1" t="s">
        <v>1</v>
      </c>
    </row>
    <row r="12" spans="1:13" ht="16.350000000000001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1"/>
      <c r="M12" s="1" t="s">
        <v>1</v>
      </c>
    </row>
    <row r="13" spans="1:13" ht="16.350000000000001" customHeight="1">
      <c r="A13" s="2"/>
      <c r="B13" s="2"/>
      <c r="C13" s="3" t="s">
        <v>8</v>
      </c>
      <c r="D13" s="2"/>
      <c r="E13" s="2"/>
      <c r="F13" s="3" t="s">
        <v>9</v>
      </c>
      <c r="G13" s="2"/>
      <c r="H13" s="2"/>
      <c r="I13" s="3" t="s">
        <v>10</v>
      </c>
      <c r="J13" s="2"/>
      <c r="K13" s="2"/>
      <c r="L13" s="1"/>
      <c r="M13" s="1" t="s">
        <v>1</v>
      </c>
    </row>
    <row r="14" spans="1:13" ht="16.350000000000001" customHeight="1">
      <c r="A14" s="1"/>
      <c r="B14" s="1"/>
      <c r="C14" s="1" t="s">
        <v>11</v>
      </c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6.350000000000001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4">
    <mergeCell ref="C3:E3"/>
    <mergeCell ref="C4:E4"/>
    <mergeCell ref="B6:K6"/>
    <mergeCell ref="G10:H10"/>
  </mergeCells>
  <phoneticPr fontId="13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B7" sqref="B7:B9"/>
    </sheetView>
  </sheetViews>
  <sheetFormatPr defaultColWidth="10" defaultRowHeight="13.5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spans="1:8" ht="16.350000000000001" customHeight="1">
      <c r="A1" s="4"/>
      <c r="B1" s="4"/>
      <c r="C1" s="4"/>
      <c r="D1" s="4"/>
      <c r="E1" s="4"/>
      <c r="F1" s="4"/>
      <c r="G1" s="4"/>
      <c r="H1" s="4"/>
    </row>
    <row r="2" spans="1:8" ht="26.1" customHeight="1">
      <c r="A2" s="69" t="s">
        <v>230</v>
      </c>
      <c r="B2" s="69"/>
      <c r="C2" s="69"/>
      <c r="D2" s="69"/>
      <c r="E2" s="69"/>
      <c r="F2" s="69"/>
      <c r="G2" s="69"/>
      <c r="H2" s="69"/>
    </row>
    <row r="3" spans="1:8" ht="26.1" customHeight="1">
      <c r="A3" s="4"/>
      <c r="B3" s="4"/>
      <c r="C3" s="4"/>
      <c r="D3" s="4"/>
      <c r="E3" s="4"/>
      <c r="F3" s="4"/>
      <c r="G3" s="4"/>
      <c r="H3" s="26" t="s">
        <v>32</v>
      </c>
    </row>
    <row r="4" spans="1:8" ht="26.1" customHeight="1">
      <c r="A4" s="75" t="s">
        <v>150</v>
      </c>
      <c r="B4" s="76" t="s">
        <v>231</v>
      </c>
      <c r="C4" s="76"/>
      <c r="D4" s="76"/>
      <c r="E4" s="76"/>
      <c r="F4" s="76"/>
      <c r="G4" s="76" t="s">
        <v>213</v>
      </c>
      <c r="H4" s="77" t="s">
        <v>207</v>
      </c>
    </row>
    <row r="5" spans="1:8" ht="26.1" customHeight="1">
      <c r="A5" s="75"/>
      <c r="B5" s="76" t="s">
        <v>98</v>
      </c>
      <c r="C5" s="76" t="s">
        <v>232</v>
      </c>
      <c r="D5" s="76" t="s">
        <v>211</v>
      </c>
      <c r="E5" s="76" t="s">
        <v>233</v>
      </c>
      <c r="F5" s="76"/>
      <c r="G5" s="76"/>
      <c r="H5" s="77"/>
    </row>
    <row r="6" spans="1:8" ht="26.1" customHeight="1">
      <c r="A6" s="75"/>
      <c r="B6" s="76"/>
      <c r="C6" s="76"/>
      <c r="D6" s="76"/>
      <c r="E6" s="32" t="s">
        <v>234</v>
      </c>
      <c r="F6" s="32" t="s">
        <v>235</v>
      </c>
      <c r="G6" s="76"/>
      <c r="H6" s="77"/>
    </row>
    <row r="7" spans="1:8" ht="26.1" customHeight="1">
      <c r="A7" s="21" t="s">
        <v>98</v>
      </c>
      <c r="B7" s="34">
        <v>8.5</v>
      </c>
      <c r="C7" s="34"/>
      <c r="D7" s="34">
        <v>8.5</v>
      </c>
      <c r="E7" s="34"/>
      <c r="F7" s="34"/>
      <c r="G7" s="34">
        <v>5</v>
      </c>
      <c r="H7" s="35">
        <v>0.5</v>
      </c>
    </row>
    <row r="8" spans="1:8" ht="26.1" customHeight="1">
      <c r="A8" s="36" t="s">
        <v>154</v>
      </c>
      <c r="B8" s="34">
        <v>8.5</v>
      </c>
      <c r="C8" s="34"/>
      <c r="D8" s="34">
        <v>8.5</v>
      </c>
      <c r="E8" s="34"/>
      <c r="F8" s="34"/>
      <c r="G8" s="34">
        <v>5</v>
      </c>
      <c r="H8" s="35">
        <v>0.5</v>
      </c>
    </row>
    <row r="9" spans="1:8" ht="26.1" customHeight="1">
      <c r="A9" s="62" t="s">
        <v>154</v>
      </c>
      <c r="B9" s="39">
        <v>8.5</v>
      </c>
      <c r="C9" s="39"/>
      <c r="D9" s="39">
        <v>8.5</v>
      </c>
      <c r="E9" s="39"/>
      <c r="F9" s="39"/>
      <c r="G9" s="39">
        <v>5</v>
      </c>
      <c r="H9" s="29">
        <v>0.5</v>
      </c>
    </row>
    <row r="10" spans="1:8" ht="16.350000000000001" customHeight="1"/>
    <row r="11" spans="1:8" ht="16.350000000000001" customHeight="1">
      <c r="A11" s="73" t="s">
        <v>82</v>
      </c>
      <c r="B11" s="73"/>
      <c r="C11" s="73"/>
      <c r="D11" s="73"/>
      <c r="E11" s="73"/>
      <c r="F11" s="73"/>
      <c r="G11" s="73"/>
      <c r="H11" s="73"/>
    </row>
  </sheetData>
  <mergeCells count="10">
    <mergeCell ref="A11:H11"/>
    <mergeCell ref="A2:H2"/>
    <mergeCell ref="A4:A6"/>
    <mergeCell ref="B4:F4"/>
    <mergeCell ref="G4:G6"/>
    <mergeCell ref="H4:H6"/>
    <mergeCell ref="B5:B6"/>
    <mergeCell ref="C5:C6"/>
    <mergeCell ref="D5:D6"/>
    <mergeCell ref="E5:F5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D7" sqref="D7"/>
    </sheetView>
  </sheetViews>
  <sheetFormatPr defaultColWidth="10" defaultRowHeight="13.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spans="1:6" ht="16.350000000000001" customHeight="1">
      <c r="A1" s="4"/>
      <c r="B1" s="4"/>
      <c r="C1" s="4"/>
      <c r="D1" s="4"/>
      <c r="E1" s="4"/>
      <c r="F1" s="4"/>
    </row>
    <row r="2" spans="1:6" ht="26.1" customHeight="1">
      <c r="A2" s="69" t="s">
        <v>236</v>
      </c>
      <c r="B2" s="69"/>
      <c r="C2" s="69"/>
      <c r="D2" s="69"/>
      <c r="E2" s="69"/>
      <c r="F2" s="4"/>
    </row>
    <row r="3" spans="1:6" ht="26.1" customHeight="1">
      <c r="A3" s="4"/>
      <c r="B3" s="4"/>
      <c r="C3" s="4"/>
      <c r="D3" s="4"/>
      <c r="E3" s="4" t="s">
        <v>32</v>
      </c>
      <c r="F3" s="4"/>
    </row>
    <row r="4" spans="1:6" ht="26.1" customHeight="1">
      <c r="A4" s="31" t="s">
        <v>237</v>
      </c>
      <c r="B4" s="32" t="s">
        <v>35</v>
      </c>
      <c r="C4" s="32" t="s">
        <v>98</v>
      </c>
      <c r="D4" s="32" t="s">
        <v>95</v>
      </c>
      <c r="E4" s="33" t="s">
        <v>96</v>
      </c>
      <c r="F4" s="4"/>
    </row>
    <row r="5" spans="1:6" ht="26.1" customHeight="1">
      <c r="A5" s="31" t="s">
        <v>178</v>
      </c>
      <c r="B5" s="32" t="s">
        <v>178</v>
      </c>
      <c r="C5" s="32">
        <v>1</v>
      </c>
      <c r="D5" s="32">
        <v>2</v>
      </c>
      <c r="E5" s="33">
        <v>3</v>
      </c>
      <c r="F5" s="4"/>
    </row>
    <row r="6" spans="1:6" ht="26.1" customHeight="1">
      <c r="A6" s="12">
        <v>1</v>
      </c>
      <c r="B6" s="23" t="s">
        <v>98</v>
      </c>
      <c r="C6" s="22">
        <v>108.21855499999999</v>
      </c>
      <c r="D6" s="22">
        <v>55.718555000000002</v>
      </c>
      <c r="E6" s="24">
        <v>52.5</v>
      </c>
      <c r="F6" s="4"/>
    </row>
    <row r="7" spans="1:6" ht="26.1" customHeight="1">
      <c r="A7" s="31">
        <v>2</v>
      </c>
      <c r="B7" s="17" t="s">
        <v>203</v>
      </c>
      <c r="C7" s="19">
        <v>41.52</v>
      </c>
      <c r="D7" s="19">
        <v>30.02</v>
      </c>
      <c r="E7" s="20">
        <v>11.5</v>
      </c>
      <c r="F7" s="4"/>
    </row>
    <row r="8" spans="1:6" ht="26.1" customHeight="1">
      <c r="A8" s="31">
        <v>3</v>
      </c>
      <c r="B8" s="17" t="s">
        <v>209</v>
      </c>
      <c r="C8" s="19">
        <v>28</v>
      </c>
      <c r="D8" s="19">
        <v>4</v>
      </c>
      <c r="E8" s="20">
        <v>24</v>
      </c>
      <c r="F8" s="4"/>
    </row>
    <row r="9" spans="1:6" ht="26.1" customHeight="1">
      <c r="A9" s="31">
        <v>4</v>
      </c>
      <c r="B9" s="17" t="s">
        <v>213</v>
      </c>
      <c r="C9" s="19">
        <v>5</v>
      </c>
      <c r="D9" s="19">
        <v>5</v>
      </c>
      <c r="E9" s="20"/>
      <c r="F9" s="4"/>
    </row>
    <row r="10" spans="1:6" ht="26.1" customHeight="1">
      <c r="A10" s="31">
        <v>5</v>
      </c>
      <c r="B10" s="17" t="s">
        <v>215</v>
      </c>
      <c r="C10" s="19">
        <v>4.5599999999999996</v>
      </c>
      <c r="D10" s="19">
        <v>4.5599999999999996</v>
      </c>
      <c r="E10" s="20"/>
      <c r="F10" s="4"/>
    </row>
    <row r="11" spans="1:6" ht="26.1" customHeight="1">
      <c r="A11" s="31">
        <v>6</v>
      </c>
      <c r="B11" s="17" t="s">
        <v>217</v>
      </c>
      <c r="C11" s="19">
        <v>22</v>
      </c>
      <c r="D11" s="19">
        <v>5</v>
      </c>
      <c r="E11" s="20">
        <v>17</v>
      </c>
      <c r="F11" s="4"/>
    </row>
    <row r="12" spans="1:6" ht="26.1" customHeight="1">
      <c r="A12" s="31">
        <v>7</v>
      </c>
      <c r="B12" s="17" t="s">
        <v>221</v>
      </c>
      <c r="C12" s="19">
        <v>7.1385550000000002</v>
      </c>
      <c r="D12" s="19">
        <v>7.1385550000000002</v>
      </c>
      <c r="E12" s="20"/>
      <c r="F12" s="4"/>
    </row>
    <row r="13" spans="1:6" ht="16.350000000000001" customHeight="1"/>
    <row r="14" spans="1:6" ht="16.350000000000001" customHeight="1">
      <c r="A14" s="73" t="s">
        <v>82</v>
      </c>
      <c r="B14" s="73"/>
      <c r="C14" s="73"/>
      <c r="D14" s="73"/>
      <c r="E14" s="73"/>
    </row>
  </sheetData>
  <mergeCells count="2">
    <mergeCell ref="A2:E2"/>
    <mergeCell ref="A14:E14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defaultColWidth="10" defaultRowHeight="13.5"/>
  <cols>
    <col min="1" max="1" width="72.25" customWidth="1"/>
    <col min="2" max="2" width="23.875" customWidth="1"/>
  </cols>
  <sheetData>
    <row r="1" spans="1:2" ht="16.350000000000001" customHeight="1">
      <c r="A1" s="4"/>
      <c r="B1" s="4"/>
    </row>
    <row r="2" spans="1:2" ht="26.1" customHeight="1">
      <c r="A2" s="69" t="s">
        <v>238</v>
      </c>
      <c r="B2" s="69"/>
    </row>
    <row r="3" spans="1:2" ht="26.1" customHeight="1">
      <c r="A3" s="4"/>
      <c r="B3" s="26" t="s">
        <v>32</v>
      </c>
    </row>
    <row r="4" spans="1:2" ht="26.1" customHeight="1">
      <c r="A4" s="31" t="s">
        <v>35</v>
      </c>
      <c r="B4" s="33" t="s">
        <v>36</v>
      </c>
    </row>
    <row r="5" spans="1:2" ht="26.1" customHeight="1">
      <c r="A5" s="15"/>
      <c r="B5" s="29"/>
    </row>
    <row r="6" spans="1:2" ht="16.350000000000001" customHeight="1"/>
    <row r="7" spans="1:2" ht="16.350000000000001" customHeight="1">
      <c r="A7" s="73" t="s">
        <v>82</v>
      </c>
      <c r="B7" s="73"/>
    </row>
  </sheetData>
  <mergeCells count="2">
    <mergeCell ref="A2:B2"/>
    <mergeCell ref="A7:B7"/>
  </mergeCells>
  <phoneticPr fontId="13" type="noConversion"/>
  <pageMargins left="0.75" right="0.75" top="0.26899999380111694" bottom="0.26899999380111694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/>
  </sheetViews>
  <sheetFormatPr defaultColWidth="10" defaultRowHeight="13.5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spans="1:5" ht="16.350000000000001" customHeight="1">
      <c r="A1" s="4"/>
      <c r="B1" s="4"/>
      <c r="C1" s="4"/>
      <c r="D1" s="4"/>
      <c r="E1" s="4"/>
    </row>
    <row r="2" spans="1:5" ht="26.1" customHeight="1">
      <c r="A2" s="69" t="s">
        <v>239</v>
      </c>
      <c r="B2" s="69"/>
      <c r="C2" s="69"/>
      <c r="D2" s="69"/>
      <c r="E2" s="69"/>
    </row>
    <row r="3" spans="1:5" ht="26.1" customHeight="1">
      <c r="A3" s="4"/>
      <c r="B3" s="4"/>
      <c r="C3" s="4"/>
      <c r="D3" s="4"/>
      <c r="E3" s="26" t="s">
        <v>32</v>
      </c>
    </row>
    <row r="4" spans="1:5" ht="26.1" customHeight="1">
      <c r="A4" s="31" t="s">
        <v>150</v>
      </c>
      <c r="B4" s="32" t="s">
        <v>98</v>
      </c>
      <c r="C4" s="32" t="s">
        <v>240</v>
      </c>
      <c r="D4" s="32" t="s">
        <v>241</v>
      </c>
      <c r="E4" s="33" t="s">
        <v>242</v>
      </c>
    </row>
    <row r="5" spans="1:5" ht="26.1" customHeight="1">
      <c r="A5" s="31" t="s">
        <v>178</v>
      </c>
      <c r="B5" s="32">
        <v>1</v>
      </c>
      <c r="C5" s="32">
        <v>2</v>
      </c>
      <c r="D5" s="32">
        <v>3</v>
      </c>
      <c r="E5" s="33">
        <v>4</v>
      </c>
    </row>
    <row r="6" spans="1:5" ht="26.1" customHeight="1">
      <c r="A6" s="15"/>
      <c r="B6" s="39"/>
      <c r="C6" s="39"/>
      <c r="D6" s="39"/>
      <c r="E6" s="29"/>
    </row>
    <row r="7" spans="1:5" ht="16.350000000000001" customHeight="1"/>
    <row r="8" spans="1:5" ht="16.350000000000001" customHeight="1">
      <c r="A8" s="73" t="s">
        <v>82</v>
      </c>
      <c r="B8" s="73"/>
      <c r="C8" s="73"/>
      <c r="D8" s="73"/>
    </row>
  </sheetData>
  <mergeCells count="2">
    <mergeCell ref="A2:E2"/>
    <mergeCell ref="A8:D8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ColWidth="10" defaultRowHeight="13.5"/>
  <cols>
    <col min="1" max="1" width="63.875" customWidth="1"/>
    <col min="2" max="2" width="21.125" customWidth="1"/>
  </cols>
  <sheetData>
    <row r="1" spans="1:2" ht="16.350000000000001" customHeight="1">
      <c r="A1" s="4"/>
    </row>
    <row r="2" spans="1:2" ht="26.1" customHeight="1">
      <c r="A2" s="69" t="s">
        <v>243</v>
      </c>
      <c r="B2" s="69"/>
    </row>
    <row r="3" spans="1:2" ht="26.1" customHeight="1">
      <c r="A3" s="74" t="s">
        <v>244</v>
      </c>
      <c r="B3" s="74"/>
    </row>
    <row r="4" spans="1:2" ht="26.1" customHeight="1">
      <c r="A4" s="31" t="s">
        <v>35</v>
      </c>
      <c r="B4" s="33" t="s">
        <v>36</v>
      </c>
    </row>
    <row r="5" spans="1:2" ht="26.1" customHeight="1">
      <c r="A5" s="31" t="s">
        <v>178</v>
      </c>
      <c r="B5" s="33">
        <v>1</v>
      </c>
    </row>
    <row r="6" spans="1:2" ht="26.1" customHeight="1">
      <c r="A6" s="21" t="s">
        <v>245</v>
      </c>
      <c r="B6" s="24">
        <v>0</v>
      </c>
    </row>
    <row r="7" spans="1:2" ht="26.1" customHeight="1">
      <c r="A7" s="63"/>
      <c r="B7" s="24">
        <v>0</v>
      </c>
    </row>
    <row r="8" spans="1:2" ht="26.1" customHeight="1">
      <c r="A8" s="27"/>
      <c r="B8" s="20">
        <v>0</v>
      </c>
    </row>
    <row r="9" spans="1:2" ht="16.350000000000001" customHeight="1"/>
    <row r="10" spans="1:2" ht="16.350000000000001" customHeight="1">
      <c r="A10" s="4" t="s">
        <v>82</v>
      </c>
    </row>
  </sheetData>
  <mergeCells count="2">
    <mergeCell ref="A2:B2"/>
    <mergeCell ref="A3:B3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tabSelected="1" workbookViewId="0">
      <selection activeCell="M9" sqref="M9"/>
    </sheetView>
  </sheetViews>
  <sheetFormatPr defaultColWidth="9" defaultRowHeight="14.25"/>
  <cols>
    <col min="1" max="1" width="3.75" style="146" customWidth="1"/>
    <col min="2" max="2" width="11" style="146" customWidth="1"/>
    <col min="3" max="3" width="9.125" style="146" customWidth="1"/>
    <col min="4" max="4" width="10.75" style="146" customWidth="1"/>
    <col min="5" max="5" width="18.375" style="146" customWidth="1"/>
    <col min="6" max="6" width="8.875" style="146" customWidth="1"/>
    <col min="7" max="7" width="4.125" style="146" customWidth="1"/>
    <col min="8" max="8" width="4.375" style="146" customWidth="1"/>
    <col min="9" max="9" width="7.875" style="146" customWidth="1"/>
    <col min="10" max="10" width="10.5" style="146" customWidth="1"/>
    <col min="11" max="12" width="7.875" style="146" customWidth="1"/>
    <col min="13" max="13" width="7.5" style="146" customWidth="1"/>
    <col min="14" max="14" width="8.25" style="146" customWidth="1"/>
    <col min="15" max="15" width="7.125" style="146" customWidth="1"/>
    <col min="16" max="17" width="4.375" style="146" customWidth="1"/>
    <col min="18" max="18" width="6.125" style="146" customWidth="1"/>
    <col min="19" max="19" width="6" style="146" customWidth="1"/>
    <col min="20" max="20" width="4.375" style="146" customWidth="1"/>
    <col min="21" max="256" width="9" style="146"/>
    <col min="257" max="257" width="3.75" style="146" customWidth="1"/>
    <col min="258" max="258" width="11" style="146" customWidth="1"/>
    <col min="259" max="259" width="9.125" style="146" customWidth="1"/>
    <col min="260" max="260" width="10.75" style="146" customWidth="1"/>
    <col min="261" max="261" width="18.375" style="146" customWidth="1"/>
    <col min="262" max="262" width="8.875" style="146" customWidth="1"/>
    <col min="263" max="263" width="4.125" style="146" customWidth="1"/>
    <col min="264" max="264" width="4.375" style="146" customWidth="1"/>
    <col min="265" max="265" width="7.875" style="146" customWidth="1"/>
    <col min="266" max="266" width="10.5" style="146" customWidth="1"/>
    <col min="267" max="268" width="7.875" style="146" customWidth="1"/>
    <col min="269" max="269" width="7.5" style="146" customWidth="1"/>
    <col min="270" max="270" width="8.25" style="146" customWidth="1"/>
    <col min="271" max="271" width="7.125" style="146" customWidth="1"/>
    <col min="272" max="273" width="4.375" style="146" customWidth="1"/>
    <col min="274" max="274" width="6.125" style="146" customWidth="1"/>
    <col min="275" max="275" width="6" style="146" customWidth="1"/>
    <col min="276" max="276" width="4.375" style="146" customWidth="1"/>
    <col min="277" max="512" width="9" style="146"/>
    <col min="513" max="513" width="3.75" style="146" customWidth="1"/>
    <col min="514" max="514" width="11" style="146" customWidth="1"/>
    <col min="515" max="515" width="9.125" style="146" customWidth="1"/>
    <col min="516" max="516" width="10.75" style="146" customWidth="1"/>
    <col min="517" max="517" width="18.375" style="146" customWidth="1"/>
    <col min="518" max="518" width="8.875" style="146" customWidth="1"/>
    <col min="519" max="519" width="4.125" style="146" customWidth="1"/>
    <col min="520" max="520" width="4.375" style="146" customWidth="1"/>
    <col min="521" max="521" width="7.875" style="146" customWidth="1"/>
    <col min="522" max="522" width="10.5" style="146" customWidth="1"/>
    <col min="523" max="524" width="7.875" style="146" customWidth="1"/>
    <col min="525" max="525" width="7.5" style="146" customWidth="1"/>
    <col min="526" max="526" width="8.25" style="146" customWidth="1"/>
    <col min="527" max="527" width="7.125" style="146" customWidth="1"/>
    <col min="528" max="529" width="4.375" style="146" customWidth="1"/>
    <col min="530" max="530" width="6.125" style="146" customWidth="1"/>
    <col min="531" max="531" width="6" style="146" customWidth="1"/>
    <col min="532" max="532" width="4.375" style="146" customWidth="1"/>
    <col min="533" max="768" width="9" style="146"/>
    <col min="769" max="769" width="3.75" style="146" customWidth="1"/>
    <col min="770" max="770" width="11" style="146" customWidth="1"/>
    <col min="771" max="771" width="9.125" style="146" customWidth="1"/>
    <col min="772" max="772" width="10.75" style="146" customWidth="1"/>
    <col min="773" max="773" width="18.375" style="146" customWidth="1"/>
    <col min="774" max="774" width="8.875" style="146" customWidth="1"/>
    <col min="775" max="775" width="4.125" style="146" customWidth="1"/>
    <col min="776" max="776" width="4.375" style="146" customWidth="1"/>
    <col min="777" max="777" width="7.875" style="146" customWidth="1"/>
    <col min="778" max="778" width="10.5" style="146" customWidth="1"/>
    <col min="779" max="780" width="7.875" style="146" customWidth="1"/>
    <col min="781" max="781" width="7.5" style="146" customWidth="1"/>
    <col min="782" max="782" width="8.25" style="146" customWidth="1"/>
    <col min="783" max="783" width="7.125" style="146" customWidth="1"/>
    <col min="784" max="785" width="4.375" style="146" customWidth="1"/>
    <col min="786" max="786" width="6.125" style="146" customWidth="1"/>
    <col min="787" max="787" width="6" style="146" customWidth="1"/>
    <col min="788" max="788" width="4.375" style="146" customWidth="1"/>
    <col min="789" max="1024" width="9" style="146"/>
    <col min="1025" max="1025" width="3.75" style="146" customWidth="1"/>
    <col min="1026" max="1026" width="11" style="146" customWidth="1"/>
    <col min="1027" max="1027" width="9.125" style="146" customWidth="1"/>
    <col min="1028" max="1028" width="10.75" style="146" customWidth="1"/>
    <col min="1029" max="1029" width="18.375" style="146" customWidth="1"/>
    <col min="1030" max="1030" width="8.875" style="146" customWidth="1"/>
    <col min="1031" max="1031" width="4.125" style="146" customWidth="1"/>
    <col min="1032" max="1032" width="4.375" style="146" customWidth="1"/>
    <col min="1033" max="1033" width="7.875" style="146" customWidth="1"/>
    <col min="1034" max="1034" width="10.5" style="146" customWidth="1"/>
    <col min="1035" max="1036" width="7.875" style="146" customWidth="1"/>
    <col min="1037" max="1037" width="7.5" style="146" customWidth="1"/>
    <col min="1038" max="1038" width="8.25" style="146" customWidth="1"/>
    <col min="1039" max="1039" width="7.125" style="146" customWidth="1"/>
    <col min="1040" max="1041" width="4.375" style="146" customWidth="1"/>
    <col min="1042" max="1042" width="6.125" style="146" customWidth="1"/>
    <col min="1043" max="1043" width="6" style="146" customWidth="1"/>
    <col min="1044" max="1044" width="4.375" style="146" customWidth="1"/>
    <col min="1045" max="1280" width="9" style="146"/>
    <col min="1281" max="1281" width="3.75" style="146" customWidth="1"/>
    <col min="1282" max="1282" width="11" style="146" customWidth="1"/>
    <col min="1283" max="1283" width="9.125" style="146" customWidth="1"/>
    <col min="1284" max="1284" width="10.75" style="146" customWidth="1"/>
    <col min="1285" max="1285" width="18.375" style="146" customWidth="1"/>
    <col min="1286" max="1286" width="8.875" style="146" customWidth="1"/>
    <col min="1287" max="1287" width="4.125" style="146" customWidth="1"/>
    <col min="1288" max="1288" width="4.375" style="146" customWidth="1"/>
    <col min="1289" max="1289" width="7.875" style="146" customWidth="1"/>
    <col min="1290" max="1290" width="10.5" style="146" customWidth="1"/>
    <col min="1291" max="1292" width="7.875" style="146" customWidth="1"/>
    <col min="1293" max="1293" width="7.5" style="146" customWidth="1"/>
    <col min="1294" max="1294" width="8.25" style="146" customWidth="1"/>
    <col min="1295" max="1295" width="7.125" style="146" customWidth="1"/>
    <col min="1296" max="1297" width="4.375" style="146" customWidth="1"/>
    <col min="1298" max="1298" width="6.125" style="146" customWidth="1"/>
    <col min="1299" max="1299" width="6" style="146" customWidth="1"/>
    <col min="1300" max="1300" width="4.375" style="146" customWidth="1"/>
    <col min="1301" max="1536" width="9" style="146"/>
    <col min="1537" max="1537" width="3.75" style="146" customWidth="1"/>
    <col min="1538" max="1538" width="11" style="146" customWidth="1"/>
    <col min="1539" max="1539" width="9.125" style="146" customWidth="1"/>
    <col min="1540" max="1540" width="10.75" style="146" customWidth="1"/>
    <col min="1541" max="1541" width="18.375" style="146" customWidth="1"/>
    <col min="1542" max="1542" width="8.875" style="146" customWidth="1"/>
    <col min="1543" max="1543" width="4.125" style="146" customWidth="1"/>
    <col min="1544" max="1544" width="4.375" style="146" customWidth="1"/>
    <col min="1545" max="1545" width="7.875" style="146" customWidth="1"/>
    <col min="1546" max="1546" width="10.5" style="146" customWidth="1"/>
    <col min="1547" max="1548" width="7.875" style="146" customWidth="1"/>
    <col min="1549" max="1549" width="7.5" style="146" customWidth="1"/>
    <col min="1550" max="1550" width="8.25" style="146" customWidth="1"/>
    <col min="1551" max="1551" width="7.125" style="146" customWidth="1"/>
    <col min="1552" max="1553" width="4.375" style="146" customWidth="1"/>
    <col min="1554" max="1554" width="6.125" style="146" customWidth="1"/>
    <col min="1555" max="1555" width="6" style="146" customWidth="1"/>
    <col min="1556" max="1556" width="4.375" style="146" customWidth="1"/>
    <col min="1557" max="1792" width="9" style="146"/>
    <col min="1793" max="1793" width="3.75" style="146" customWidth="1"/>
    <col min="1794" max="1794" width="11" style="146" customWidth="1"/>
    <col min="1795" max="1795" width="9.125" style="146" customWidth="1"/>
    <col min="1796" max="1796" width="10.75" style="146" customWidth="1"/>
    <col min="1797" max="1797" width="18.375" style="146" customWidth="1"/>
    <col min="1798" max="1798" width="8.875" style="146" customWidth="1"/>
    <col min="1799" max="1799" width="4.125" style="146" customWidth="1"/>
    <col min="1800" max="1800" width="4.375" style="146" customWidth="1"/>
    <col min="1801" max="1801" width="7.875" style="146" customWidth="1"/>
    <col min="1802" max="1802" width="10.5" style="146" customWidth="1"/>
    <col min="1803" max="1804" width="7.875" style="146" customWidth="1"/>
    <col min="1805" max="1805" width="7.5" style="146" customWidth="1"/>
    <col min="1806" max="1806" width="8.25" style="146" customWidth="1"/>
    <col min="1807" max="1807" width="7.125" style="146" customWidth="1"/>
    <col min="1808" max="1809" width="4.375" style="146" customWidth="1"/>
    <col min="1810" max="1810" width="6.125" style="146" customWidth="1"/>
    <col min="1811" max="1811" width="6" style="146" customWidth="1"/>
    <col min="1812" max="1812" width="4.375" style="146" customWidth="1"/>
    <col min="1813" max="2048" width="9" style="146"/>
    <col min="2049" max="2049" width="3.75" style="146" customWidth="1"/>
    <col min="2050" max="2050" width="11" style="146" customWidth="1"/>
    <col min="2051" max="2051" width="9.125" style="146" customWidth="1"/>
    <col min="2052" max="2052" width="10.75" style="146" customWidth="1"/>
    <col min="2053" max="2053" width="18.375" style="146" customWidth="1"/>
    <col min="2054" max="2054" width="8.875" style="146" customWidth="1"/>
    <col min="2055" max="2055" width="4.125" style="146" customWidth="1"/>
    <col min="2056" max="2056" width="4.375" style="146" customWidth="1"/>
    <col min="2057" max="2057" width="7.875" style="146" customWidth="1"/>
    <col min="2058" max="2058" width="10.5" style="146" customWidth="1"/>
    <col min="2059" max="2060" width="7.875" style="146" customWidth="1"/>
    <col min="2061" max="2061" width="7.5" style="146" customWidth="1"/>
    <col min="2062" max="2062" width="8.25" style="146" customWidth="1"/>
    <col min="2063" max="2063" width="7.125" style="146" customWidth="1"/>
    <col min="2064" max="2065" width="4.375" style="146" customWidth="1"/>
    <col min="2066" max="2066" width="6.125" style="146" customWidth="1"/>
    <col min="2067" max="2067" width="6" style="146" customWidth="1"/>
    <col min="2068" max="2068" width="4.375" style="146" customWidth="1"/>
    <col min="2069" max="2304" width="9" style="146"/>
    <col min="2305" max="2305" width="3.75" style="146" customWidth="1"/>
    <col min="2306" max="2306" width="11" style="146" customWidth="1"/>
    <col min="2307" max="2307" width="9.125" style="146" customWidth="1"/>
    <col min="2308" max="2308" width="10.75" style="146" customWidth="1"/>
    <col min="2309" max="2309" width="18.375" style="146" customWidth="1"/>
    <col min="2310" max="2310" width="8.875" style="146" customWidth="1"/>
    <col min="2311" max="2311" width="4.125" style="146" customWidth="1"/>
    <col min="2312" max="2312" width="4.375" style="146" customWidth="1"/>
    <col min="2313" max="2313" width="7.875" style="146" customWidth="1"/>
    <col min="2314" max="2314" width="10.5" style="146" customWidth="1"/>
    <col min="2315" max="2316" width="7.875" style="146" customWidth="1"/>
    <col min="2317" max="2317" width="7.5" style="146" customWidth="1"/>
    <col min="2318" max="2318" width="8.25" style="146" customWidth="1"/>
    <col min="2319" max="2319" width="7.125" style="146" customWidth="1"/>
    <col min="2320" max="2321" width="4.375" style="146" customWidth="1"/>
    <col min="2322" max="2322" width="6.125" style="146" customWidth="1"/>
    <col min="2323" max="2323" width="6" style="146" customWidth="1"/>
    <col min="2324" max="2324" width="4.375" style="146" customWidth="1"/>
    <col min="2325" max="2560" width="9" style="146"/>
    <col min="2561" max="2561" width="3.75" style="146" customWidth="1"/>
    <col min="2562" max="2562" width="11" style="146" customWidth="1"/>
    <col min="2563" max="2563" width="9.125" style="146" customWidth="1"/>
    <col min="2564" max="2564" width="10.75" style="146" customWidth="1"/>
    <col min="2565" max="2565" width="18.375" style="146" customWidth="1"/>
    <col min="2566" max="2566" width="8.875" style="146" customWidth="1"/>
    <col min="2567" max="2567" width="4.125" style="146" customWidth="1"/>
    <col min="2568" max="2568" width="4.375" style="146" customWidth="1"/>
    <col min="2569" max="2569" width="7.875" style="146" customWidth="1"/>
    <col min="2570" max="2570" width="10.5" style="146" customWidth="1"/>
    <col min="2571" max="2572" width="7.875" style="146" customWidth="1"/>
    <col min="2573" max="2573" width="7.5" style="146" customWidth="1"/>
    <col min="2574" max="2574" width="8.25" style="146" customWidth="1"/>
    <col min="2575" max="2575" width="7.125" style="146" customWidth="1"/>
    <col min="2576" max="2577" width="4.375" style="146" customWidth="1"/>
    <col min="2578" max="2578" width="6.125" style="146" customWidth="1"/>
    <col min="2579" max="2579" width="6" style="146" customWidth="1"/>
    <col min="2580" max="2580" width="4.375" style="146" customWidth="1"/>
    <col min="2581" max="2816" width="9" style="146"/>
    <col min="2817" max="2817" width="3.75" style="146" customWidth="1"/>
    <col min="2818" max="2818" width="11" style="146" customWidth="1"/>
    <col min="2819" max="2819" width="9.125" style="146" customWidth="1"/>
    <col min="2820" max="2820" width="10.75" style="146" customWidth="1"/>
    <col min="2821" max="2821" width="18.375" style="146" customWidth="1"/>
    <col min="2822" max="2822" width="8.875" style="146" customWidth="1"/>
    <col min="2823" max="2823" width="4.125" style="146" customWidth="1"/>
    <col min="2824" max="2824" width="4.375" style="146" customWidth="1"/>
    <col min="2825" max="2825" width="7.875" style="146" customWidth="1"/>
    <col min="2826" max="2826" width="10.5" style="146" customWidth="1"/>
    <col min="2827" max="2828" width="7.875" style="146" customWidth="1"/>
    <col min="2829" max="2829" width="7.5" style="146" customWidth="1"/>
    <col min="2830" max="2830" width="8.25" style="146" customWidth="1"/>
    <col min="2831" max="2831" width="7.125" style="146" customWidth="1"/>
    <col min="2832" max="2833" width="4.375" style="146" customWidth="1"/>
    <col min="2834" max="2834" width="6.125" style="146" customWidth="1"/>
    <col min="2835" max="2835" width="6" style="146" customWidth="1"/>
    <col min="2836" max="2836" width="4.375" style="146" customWidth="1"/>
    <col min="2837" max="3072" width="9" style="146"/>
    <col min="3073" max="3073" width="3.75" style="146" customWidth="1"/>
    <col min="3074" max="3074" width="11" style="146" customWidth="1"/>
    <col min="3075" max="3075" width="9.125" style="146" customWidth="1"/>
    <col min="3076" max="3076" width="10.75" style="146" customWidth="1"/>
    <col min="3077" max="3077" width="18.375" style="146" customWidth="1"/>
    <col min="3078" max="3078" width="8.875" style="146" customWidth="1"/>
    <col min="3079" max="3079" width="4.125" style="146" customWidth="1"/>
    <col min="3080" max="3080" width="4.375" style="146" customWidth="1"/>
    <col min="3081" max="3081" width="7.875" style="146" customWidth="1"/>
    <col min="3082" max="3082" width="10.5" style="146" customWidth="1"/>
    <col min="3083" max="3084" width="7.875" style="146" customWidth="1"/>
    <col min="3085" max="3085" width="7.5" style="146" customWidth="1"/>
    <col min="3086" max="3086" width="8.25" style="146" customWidth="1"/>
    <col min="3087" max="3087" width="7.125" style="146" customWidth="1"/>
    <col min="3088" max="3089" width="4.375" style="146" customWidth="1"/>
    <col min="3090" max="3090" width="6.125" style="146" customWidth="1"/>
    <col min="3091" max="3091" width="6" style="146" customWidth="1"/>
    <col min="3092" max="3092" width="4.375" style="146" customWidth="1"/>
    <col min="3093" max="3328" width="9" style="146"/>
    <col min="3329" max="3329" width="3.75" style="146" customWidth="1"/>
    <col min="3330" max="3330" width="11" style="146" customWidth="1"/>
    <col min="3331" max="3331" width="9.125" style="146" customWidth="1"/>
    <col min="3332" max="3332" width="10.75" style="146" customWidth="1"/>
    <col min="3333" max="3333" width="18.375" style="146" customWidth="1"/>
    <col min="3334" max="3334" width="8.875" style="146" customWidth="1"/>
    <col min="3335" max="3335" width="4.125" style="146" customWidth="1"/>
    <col min="3336" max="3336" width="4.375" style="146" customWidth="1"/>
    <col min="3337" max="3337" width="7.875" style="146" customWidth="1"/>
    <col min="3338" max="3338" width="10.5" style="146" customWidth="1"/>
    <col min="3339" max="3340" width="7.875" style="146" customWidth="1"/>
    <col min="3341" max="3341" width="7.5" style="146" customWidth="1"/>
    <col min="3342" max="3342" width="8.25" style="146" customWidth="1"/>
    <col min="3343" max="3343" width="7.125" style="146" customWidth="1"/>
    <col min="3344" max="3345" width="4.375" style="146" customWidth="1"/>
    <col min="3346" max="3346" width="6.125" style="146" customWidth="1"/>
    <col min="3347" max="3347" width="6" style="146" customWidth="1"/>
    <col min="3348" max="3348" width="4.375" style="146" customWidth="1"/>
    <col min="3349" max="3584" width="9" style="146"/>
    <col min="3585" max="3585" width="3.75" style="146" customWidth="1"/>
    <col min="3586" max="3586" width="11" style="146" customWidth="1"/>
    <col min="3587" max="3587" width="9.125" style="146" customWidth="1"/>
    <col min="3588" max="3588" width="10.75" style="146" customWidth="1"/>
    <col min="3589" max="3589" width="18.375" style="146" customWidth="1"/>
    <col min="3590" max="3590" width="8.875" style="146" customWidth="1"/>
    <col min="3591" max="3591" width="4.125" style="146" customWidth="1"/>
    <col min="3592" max="3592" width="4.375" style="146" customWidth="1"/>
    <col min="3593" max="3593" width="7.875" style="146" customWidth="1"/>
    <col min="3594" max="3594" width="10.5" style="146" customWidth="1"/>
    <col min="3595" max="3596" width="7.875" style="146" customWidth="1"/>
    <col min="3597" max="3597" width="7.5" style="146" customWidth="1"/>
    <col min="3598" max="3598" width="8.25" style="146" customWidth="1"/>
    <col min="3599" max="3599" width="7.125" style="146" customWidth="1"/>
    <col min="3600" max="3601" width="4.375" style="146" customWidth="1"/>
    <col min="3602" max="3602" width="6.125" style="146" customWidth="1"/>
    <col min="3603" max="3603" width="6" style="146" customWidth="1"/>
    <col min="3604" max="3604" width="4.375" style="146" customWidth="1"/>
    <col min="3605" max="3840" width="9" style="146"/>
    <col min="3841" max="3841" width="3.75" style="146" customWidth="1"/>
    <col min="3842" max="3842" width="11" style="146" customWidth="1"/>
    <col min="3843" max="3843" width="9.125" style="146" customWidth="1"/>
    <col min="3844" max="3844" width="10.75" style="146" customWidth="1"/>
    <col min="3845" max="3845" width="18.375" style="146" customWidth="1"/>
    <col min="3846" max="3846" width="8.875" style="146" customWidth="1"/>
    <col min="3847" max="3847" width="4.125" style="146" customWidth="1"/>
    <col min="3848" max="3848" width="4.375" style="146" customWidth="1"/>
    <col min="3849" max="3849" width="7.875" style="146" customWidth="1"/>
    <col min="3850" max="3850" width="10.5" style="146" customWidth="1"/>
    <col min="3851" max="3852" width="7.875" style="146" customWidth="1"/>
    <col min="3853" max="3853" width="7.5" style="146" customWidth="1"/>
    <col min="3854" max="3854" width="8.25" style="146" customWidth="1"/>
    <col min="3855" max="3855" width="7.125" style="146" customWidth="1"/>
    <col min="3856" max="3857" width="4.375" style="146" customWidth="1"/>
    <col min="3858" max="3858" width="6.125" style="146" customWidth="1"/>
    <col min="3859" max="3859" width="6" style="146" customWidth="1"/>
    <col min="3860" max="3860" width="4.375" style="146" customWidth="1"/>
    <col min="3861" max="4096" width="9" style="146"/>
    <col min="4097" max="4097" width="3.75" style="146" customWidth="1"/>
    <col min="4098" max="4098" width="11" style="146" customWidth="1"/>
    <col min="4099" max="4099" width="9.125" style="146" customWidth="1"/>
    <col min="4100" max="4100" width="10.75" style="146" customWidth="1"/>
    <col min="4101" max="4101" width="18.375" style="146" customWidth="1"/>
    <col min="4102" max="4102" width="8.875" style="146" customWidth="1"/>
    <col min="4103" max="4103" width="4.125" style="146" customWidth="1"/>
    <col min="4104" max="4104" width="4.375" style="146" customWidth="1"/>
    <col min="4105" max="4105" width="7.875" style="146" customWidth="1"/>
    <col min="4106" max="4106" width="10.5" style="146" customWidth="1"/>
    <col min="4107" max="4108" width="7.875" style="146" customWidth="1"/>
    <col min="4109" max="4109" width="7.5" style="146" customWidth="1"/>
    <col min="4110" max="4110" width="8.25" style="146" customWidth="1"/>
    <col min="4111" max="4111" width="7.125" style="146" customWidth="1"/>
    <col min="4112" max="4113" width="4.375" style="146" customWidth="1"/>
    <col min="4114" max="4114" width="6.125" style="146" customWidth="1"/>
    <col min="4115" max="4115" width="6" style="146" customWidth="1"/>
    <col min="4116" max="4116" width="4.375" style="146" customWidth="1"/>
    <col min="4117" max="4352" width="9" style="146"/>
    <col min="4353" max="4353" width="3.75" style="146" customWidth="1"/>
    <col min="4354" max="4354" width="11" style="146" customWidth="1"/>
    <col min="4355" max="4355" width="9.125" style="146" customWidth="1"/>
    <col min="4356" max="4356" width="10.75" style="146" customWidth="1"/>
    <col min="4357" max="4357" width="18.375" style="146" customWidth="1"/>
    <col min="4358" max="4358" width="8.875" style="146" customWidth="1"/>
    <col min="4359" max="4359" width="4.125" style="146" customWidth="1"/>
    <col min="4360" max="4360" width="4.375" style="146" customWidth="1"/>
    <col min="4361" max="4361" width="7.875" style="146" customWidth="1"/>
    <col min="4362" max="4362" width="10.5" style="146" customWidth="1"/>
    <col min="4363" max="4364" width="7.875" style="146" customWidth="1"/>
    <col min="4365" max="4365" width="7.5" style="146" customWidth="1"/>
    <col min="4366" max="4366" width="8.25" style="146" customWidth="1"/>
    <col min="4367" max="4367" width="7.125" style="146" customWidth="1"/>
    <col min="4368" max="4369" width="4.375" style="146" customWidth="1"/>
    <col min="4370" max="4370" width="6.125" style="146" customWidth="1"/>
    <col min="4371" max="4371" width="6" style="146" customWidth="1"/>
    <col min="4372" max="4372" width="4.375" style="146" customWidth="1"/>
    <col min="4373" max="4608" width="9" style="146"/>
    <col min="4609" max="4609" width="3.75" style="146" customWidth="1"/>
    <col min="4610" max="4610" width="11" style="146" customWidth="1"/>
    <col min="4611" max="4611" width="9.125" style="146" customWidth="1"/>
    <col min="4612" max="4612" width="10.75" style="146" customWidth="1"/>
    <col min="4613" max="4613" width="18.375" style="146" customWidth="1"/>
    <col min="4614" max="4614" width="8.875" style="146" customWidth="1"/>
    <col min="4615" max="4615" width="4.125" style="146" customWidth="1"/>
    <col min="4616" max="4616" width="4.375" style="146" customWidth="1"/>
    <col min="4617" max="4617" width="7.875" style="146" customWidth="1"/>
    <col min="4618" max="4618" width="10.5" style="146" customWidth="1"/>
    <col min="4619" max="4620" width="7.875" style="146" customWidth="1"/>
    <col min="4621" max="4621" width="7.5" style="146" customWidth="1"/>
    <col min="4622" max="4622" width="8.25" style="146" customWidth="1"/>
    <col min="4623" max="4623" width="7.125" style="146" customWidth="1"/>
    <col min="4624" max="4625" width="4.375" style="146" customWidth="1"/>
    <col min="4626" max="4626" width="6.125" style="146" customWidth="1"/>
    <col min="4627" max="4627" width="6" style="146" customWidth="1"/>
    <col min="4628" max="4628" width="4.375" style="146" customWidth="1"/>
    <col min="4629" max="4864" width="9" style="146"/>
    <col min="4865" max="4865" width="3.75" style="146" customWidth="1"/>
    <col min="4866" max="4866" width="11" style="146" customWidth="1"/>
    <col min="4867" max="4867" width="9.125" style="146" customWidth="1"/>
    <col min="4868" max="4868" width="10.75" style="146" customWidth="1"/>
    <col min="4869" max="4869" width="18.375" style="146" customWidth="1"/>
    <col min="4870" max="4870" width="8.875" style="146" customWidth="1"/>
    <col min="4871" max="4871" width="4.125" style="146" customWidth="1"/>
    <col min="4872" max="4872" width="4.375" style="146" customWidth="1"/>
    <col min="4873" max="4873" width="7.875" style="146" customWidth="1"/>
    <col min="4874" max="4874" width="10.5" style="146" customWidth="1"/>
    <col min="4875" max="4876" width="7.875" style="146" customWidth="1"/>
    <col min="4877" max="4877" width="7.5" style="146" customWidth="1"/>
    <col min="4878" max="4878" width="8.25" style="146" customWidth="1"/>
    <col min="4879" max="4879" width="7.125" style="146" customWidth="1"/>
    <col min="4880" max="4881" width="4.375" style="146" customWidth="1"/>
    <col min="4882" max="4882" width="6.125" style="146" customWidth="1"/>
    <col min="4883" max="4883" width="6" style="146" customWidth="1"/>
    <col min="4884" max="4884" width="4.375" style="146" customWidth="1"/>
    <col min="4885" max="5120" width="9" style="146"/>
    <col min="5121" max="5121" width="3.75" style="146" customWidth="1"/>
    <col min="5122" max="5122" width="11" style="146" customWidth="1"/>
    <col min="5123" max="5123" width="9.125" style="146" customWidth="1"/>
    <col min="5124" max="5124" width="10.75" style="146" customWidth="1"/>
    <col min="5125" max="5125" width="18.375" style="146" customWidth="1"/>
    <col min="5126" max="5126" width="8.875" style="146" customWidth="1"/>
    <col min="5127" max="5127" width="4.125" style="146" customWidth="1"/>
    <col min="5128" max="5128" width="4.375" style="146" customWidth="1"/>
    <col min="5129" max="5129" width="7.875" style="146" customWidth="1"/>
    <col min="5130" max="5130" width="10.5" style="146" customWidth="1"/>
    <col min="5131" max="5132" width="7.875" style="146" customWidth="1"/>
    <col min="5133" max="5133" width="7.5" style="146" customWidth="1"/>
    <col min="5134" max="5134" width="8.25" style="146" customWidth="1"/>
    <col min="5135" max="5135" width="7.125" style="146" customWidth="1"/>
    <col min="5136" max="5137" width="4.375" style="146" customWidth="1"/>
    <col min="5138" max="5138" width="6.125" style="146" customWidth="1"/>
    <col min="5139" max="5139" width="6" style="146" customWidth="1"/>
    <col min="5140" max="5140" width="4.375" style="146" customWidth="1"/>
    <col min="5141" max="5376" width="9" style="146"/>
    <col min="5377" max="5377" width="3.75" style="146" customWidth="1"/>
    <col min="5378" max="5378" width="11" style="146" customWidth="1"/>
    <col min="5379" max="5379" width="9.125" style="146" customWidth="1"/>
    <col min="5380" max="5380" width="10.75" style="146" customWidth="1"/>
    <col min="5381" max="5381" width="18.375" style="146" customWidth="1"/>
    <col min="5382" max="5382" width="8.875" style="146" customWidth="1"/>
    <col min="5383" max="5383" width="4.125" style="146" customWidth="1"/>
    <col min="5384" max="5384" width="4.375" style="146" customWidth="1"/>
    <col min="5385" max="5385" width="7.875" style="146" customWidth="1"/>
    <col min="5386" max="5386" width="10.5" style="146" customWidth="1"/>
    <col min="5387" max="5388" width="7.875" style="146" customWidth="1"/>
    <col min="5389" max="5389" width="7.5" style="146" customWidth="1"/>
    <col min="5390" max="5390" width="8.25" style="146" customWidth="1"/>
    <col min="5391" max="5391" width="7.125" style="146" customWidth="1"/>
    <col min="5392" max="5393" width="4.375" style="146" customWidth="1"/>
    <col min="5394" max="5394" width="6.125" style="146" customWidth="1"/>
    <col min="5395" max="5395" width="6" style="146" customWidth="1"/>
    <col min="5396" max="5396" width="4.375" style="146" customWidth="1"/>
    <col min="5397" max="5632" width="9" style="146"/>
    <col min="5633" max="5633" width="3.75" style="146" customWidth="1"/>
    <col min="5634" max="5634" width="11" style="146" customWidth="1"/>
    <col min="5635" max="5635" width="9.125" style="146" customWidth="1"/>
    <col min="5636" max="5636" width="10.75" style="146" customWidth="1"/>
    <col min="5637" max="5637" width="18.375" style="146" customWidth="1"/>
    <col min="5638" max="5638" width="8.875" style="146" customWidth="1"/>
    <col min="5639" max="5639" width="4.125" style="146" customWidth="1"/>
    <col min="5640" max="5640" width="4.375" style="146" customWidth="1"/>
    <col min="5641" max="5641" width="7.875" style="146" customWidth="1"/>
    <col min="5642" max="5642" width="10.5" style="146" customWidth="1"/>
    <col min="5643" max="5644" width="7.875" style="146" customWidth="1"/>
    <col min="5645" max="5645" width="7.5" style="146" customWidth="1"/>
    <col min="5646" max="5646" width="8.25" style="146" customWidth="1"/>
    <col min="5647" max="5647" width="7.125" style="146" customWidth="1"/>
    <col min="5648" max="5649" width="4.375" style="146" customWidth="1"/>
    <col min="5650" max="5650" width="6.125" style="146" customWidth="1"/>
    <col min="5651" max="5651" width="6" style="146" customWidth="1"/>
    <col min="5652" max="5652" width="4.375" style="146" customWidth="1"/>
    <col min="5653" max="5888" width="9" style="146"/>
    <col min="5889" max="5889" width="3.75" style="146" customWidth="1"/>
    <col min="5890" max="5890" width="11" style="146" customWidth="1"/>
    <col min="5891" max="5891" width="9.125" style="146" customWidth="1"/>
    <col min="5892" max="5892" width="10.75" style="146" customWidth="1"/>
    <col min="5893" max="5893" width="18.375" style="146" customWidth="1"/>
    <col min="5894" max="5894" width="8.875" style="146" customWidth="1"/>
    <col min="5895" max="5895" width="4.125" style="146" customWidth="1"/>
    <col min="5896" max="5896" width="4.375" style="146" customWidth="1"/>
    <col min="5897" max="5897" width="7.875" style="146" customWidth="1"/>
    <col min="5898" max="5898" width="10.5" style="146" customWidth="1"/>
    <col min="5899" max="5900" width="7.875" style="146" customWidth="1"/>
    <col min="5901" max="5901" width="7.5" style="146" customWidth="1"/>
    <col min="5902" max="5902" width="8.25" style="146" customWidth="1"/>
    <col min="5903" max="5903" width="7.125" style="146" customWidth="1"/>
    <col min="5904" max="5905" width="4.375" style="146" customWidth="1"/>
    <col min="5906" max="5906" width="6.125" style="146" customWidth="1"/>
    <col min="5907" max="5907" width="6" style="146" customWidth="1"/>
    <col min="5908" max="5908" width="4.375" style="146" customWidth="1"/>
    <col min="5909" max="6144" width="9" style="146"/>
    <col min="6145" max="6145" width="3.75" style="146" customWidth="1"/>
    <col min="6146" max="6146" width="11" style="146" customWidth="1"/>
    <col min="6147" max="6147" width="9.125" style="146" customWidth="1"/>
    <col min="6148" max="6148" width="10.75" style="146" customWidth="1"/>
    <col min="6149" max="6149" width="18.375" style="146" customWidth="1"/>
    <col min="6150" max="6150" width="8.875" style="146" customWidth="1"/>
    <col min="6151" max="6151" width="4.125" style="146" customWidth="1"/>
    <col min="6152" max="6152" width="4.375" style="146" customWidth="1"/>
    <col min="6153" max="6153" width="7.875" style="146" customWidth="1"/>
    <col min="6154" max="6154" width="10.5" style="146" customWidth="1"/>
    <col min="6155" max="6156" width="7.875" style="146" customWidth="1"/>
    <col min="6157" max="6157" width="7.5" style="146" customWidth="1"/>
    <col min="6158" max="6158" width="8.25" style="146" customWidth="1"/>
    <col min="6159" max="6159" width="7.125" style="146" customWidth="1"/>
    <col min="6160" max="6161" width="4.375" style="146" customWidth="1"/>
    <col min="6162" max="6162" width="6.125" style="146" customWidth="1"/>
    <col min="6163" max="6163" width="6" style="146" customWidth="1"/>
    <col min="6164" max="6164" width="4.375" style="146" customWidth="1"/>
    <col min="6165" max="6400" width="9" style="146"/>
    <col min="6401" max="6401" width="3.75" style="146" customWidth="1"/>
    <col min="6402" max="6402" width="11" style="146" customWidth="1"/>
    <col min="6403" max="6403" width="9.125" style="146" customWidth="1"/>
    <col min="6404" max="6404" width="10.75" style="146" customWidth="1"/>
    <col min="6405" max="6405" width="18.375" style="146" customWidth="1"/>
    <col min="6406" max="6406" width="8.875" style="146" customWidth="1"/>
    <col min="6407" max="6407" width="4.125" style="146" customWidth="1"/>
    <col min="6408" max="6408" width="4.375" style="146" customWidth="1"/>
    <col min="6409" max="6409" width="7.875" style="146" customWidth="1"/>
    <col min="6410" max="6410" width="10.5" style="146" customWidth="1"/>
    <col min="6411" max="6412" width="7.875" style="146" customWidth="1"/>
    <col min="6413" max="6413" width="7.5" style="146" customWidth="1"/>
    <col min="6414" max="6414" width="8.25" style="146" customWidth="1"/>
    <col min="6415" max="6415" width="7.125" style="146" customWidth="1"/>
    <col min="6416" max="6417" width="4.375" style="146" customWidth="1"/>
    <col min="6418" max="6418" width="6.125" style="146" customWidth="1"/>
    <col min="6419" max="6419" width="6" style="146" customWidth="1"/>
    <col min="6420" max="6420" width="4.375" style="146" customWidth="1"/>
    <col min="6421" max="6656" width="9" style="146"/>
    <col min="6657" max="6657" width="3.75" style="146" customWidth="1"/>
    <col min="6658" max="6658" width="11" style="146" customWidth="1"/>
    <col min="6659" max="6659" width="9.125" style="146" customWidth="1"/>
    <col min="6660" max="6660" width="10.75" style="146" customWidth="1"/>
    <col min="6661" max="6661" width="18.375" style="146" customWidth="1"/>
    <col min="6662" max="6662" width="8.875" style="146" customWidth="1"/>
    <col min="6663" max="6663" width="4.125" style="146" customWidth="1"/>
    <col min="6664" max="6664" width="4.375" style="146" customWidth="1"/>
    <col min="6665" max="6665" width="7.875" style="146" customWidth="1"/>
    <col min="6666" max="6666" width="10.5" style="146" customWidth="1"/>
    <col min="6667" max="6668" width="7.875" style="146" customWidth="1"/>
    <col min="6669" max="6669" width="7.5" style="146" customWidth="1"/>
    <col min="6670" max="6670" width="8.25" style="146" customWidth="1"/>
    <col min="6671" max="6671" width="7.125" style="146" customWidth="1"/>
    <col min="6672" max="6673" width="4.375" style="146" customWidth="1"/>
    <col min="6674" max="6674" width="6.125" style="146" customWidth="1"/>
    <col min="6675" max="6675" width="6" style="146" customWidth="1"/>
    <col min="6676" max="6676" width="4.375" style="146" customWidth="1"/>
    <col min="6677" max="6912" width="9" style="146"/>
    <col min="6913" max="6913" width="3.75" style="146" customWidth="1"/>
    <col min="6914" max="6914" width="11" style="146" customWidth="1"/>
    <col min="6915" max="6915" width="9.125" style="146" customWidth="1"/>
    <col min="6916" max="6916" width="10.75" style="146" customWidth="1"/>
    <col min="6917" max="6917" width="18.375" style="146" customWidth="1"/>
    <col min="6918" max="6918" width="8.875" style="146" customWidth="1"/>
    <col min="6919" max="6919" width="4.125" style="146" customWidth="1"/>
    <col min="6920" max="6920" width="4.375" style="146" customWidth="1"/>
    <col min="6921" max="6921" width="7.875" style="146" customWidth="1"/>
    <col min="6922" max="6922" width="10.5" style="146" customWidth="1"/>
    <col min="6923" max="6924" width="7.875" style="146" customWidth="1"/>
    <col min="6925" max="6925" width="7.5" style="146" customWidth="1"/>
    <col min="6926" max="6926" width="8.25" style="146" customWidth="1"/>
    <col min="6927" max="6927" width="7.125" style="146" customWidth="1"/>
    <col min="6928" max="6929" width="4.375" style="146" customWidth="1"/>
    <col min="6930" max="6930" width="6.125" style="146" customWidth="1"/>
    <col min="6931" max="6931" width="6" style="146" customWidth="1"/>
    <col min="6932" max="6932" width="4.375" style="146" customWidth="1"/>
    <col min="6933" max="7168" width="9" style="146"/>
    <col min="7169" max="7169" width="3.75" style="146" customWidth="1"/>
    <col min="7170" max="7170" width="11" style="146" customWidth="1"/>
    <col min="7171" max="7171" width="9.125" style="146" customWidth="1"/>
    <col min="7172" max="7172" width="10.75" style="146" customWidth="1"/>
    <col min="7173" max="7173" width="18.375" style="146" customWidth="1"/>
    <col min="7174" max="7174" width="8.875" style="146" customWidth="1"/>
    <col min="7175" max="7175" width="4.125" style="146" customWidth="1"/>
    <col min="7176" max="7176" width="4.375" style="146" customWidth="1"/>
    <col min="7177" max="7177" width="7.875" style="146" customWidth="1"/>
    <col min="7178" max="7178" width="10.5" style="146" customWidth="1"/>
    <col min="7179" max="7180" width="7.875" style="146" customWidth="1"/>
    <col min="7181" max="7181" width="7.5" style="146" customWidth="1"/>
    <col min="7182" max="7182" width="8.25" style="146" customWidth="1"/>
    <col min="7183" max="7183" width="7.125" style="146" customWidth="1"/>
    <col min="7184" max="7185" width="4.375" style="146" customWidth="1"/>
    <col min="7186" max="7186" width="6.125" style="146" customWidth="1"/>
    <col min="7187" max="7187" width="6" style="146" customWidth="1"/>
    <col min="7188" max="7188" width="4.375" style="146" customWidth="1"/>
    <col min="7189" max="7424" width="9" style="146"/>
    <col min="7425" max="7425" width="3.75" style="146" customWidth="1"/>
    <col min="7426" max="7426" width="11" style="146" customWidth="1"/>
    <col min="7427" max="7427" width="9.125" style="146" customWidth="1"/>
    <col min="7428" max="7428" width="10.75" style="146" customWidth="1"/>
    <col min="7429" max="7429" width="18.375" style="146" customWidth="1"/>
    <col min="7430" max="7430" width="8.875" style="146" customWidth="1"/>
    <col min="7431" max="7431" width="4.125" style="146" customWidth="1"/>
    <col min="7432" max="7432" width="4.375" style="146" customWidth="1"/>
    <col min="7433" max="7433" width="7.875" style="146" customWidth="1"/>
    <col min="7434" max="7434" width="10.5" style="146" customWidth="1"/>
    <col min="7435" max="7436" width="7.875" style="146" customWidth="1"/>
    <col min="7437" max="7437" width="7.5" style="146" customWidth="1"/>
    <col min="7438" max="7438" width="8.25" style="146" customWidth="1"/>
    <col min="7439" max="7439" width="7.125" style="146" customWidth="1"/>
    <col min="7440" max="7441" width="4.375" style="146" customWidth="1"/>
    <col min="7442" max="7442" width="6.125" style="146" customWidth="1"/>
    <col min="7443" max="7443" width="6" style="146" customWidth="1"/>
    <col min="7444" max="7444" width="4.375" style="146" customWidth="1"/>
    <col min="7445" max="7680" width="9" style="146"/>
    <col min="7681" max="7681" width="3.75" style="146" customWidth="1"/>
    <col min="7682" max="7682" width="11" style="146" customWidth="1"/>
    <col min="7683" max="7683" width="9.125" style="146" customWidth="1"/>
    <col min="7684" max="7684" width="10.75" style="146" customWidth="1"/>
    <col min="7685" max="7685" width="18.375" style="146" customWidth="1"/>
    <col min="7686" max="7686" width="8.875" style="146" customWidth="1"/>
    <col min="7687" max="7687" width="4.125" style="146" customWidth="1"/>
    <col min="7688" max="7688" width="4.375" style="146" customWidth="1"/>
    <col min="7689" max="7689" width="7.875" style="146" customWidth="1"/>
    <col min="7690" max="7690" width="10.5" style="146" customWidth="1"/>
    <col min="7691" max="7692" width="7.875" style="146" customWidth="1"/>
    <col min="7693" max="7693" width="7.5" style="146" customWidth="1"/>
    <col min="7694" max="7694" width="8.25" style="146" customWidth="1"/>
    <col min="7695" max="7695" width="7.125" style="146" customWidth="1"/>
    <col min="7696" max="7697" width="4.375" style="146" customWidth="1"/>
    <col min="7698" max="7698" width="6.125" style="146" customWidth="1"/>
    <col min="7699" max="7699" width="6" style="146" customWidth="1"/>
    <col min="7700" max="7700" width="4.375" style="146" customWidth="1"/>
    <col min="7701" max="7936" width="9" style="146"/>
    <col min="7937" max="7937" width="3.75" style="146" customWidth="1"/>
    <col min="7938" max="7938" width="11" style="146" customWidth="1"/>
    <col min="7939" max="7939" width="9.125" style="146" customWidth="1"/>
    <col min="7940" max="7940" width="10.75" style="146" customWidth="1"/>
    <col min="7941" max="7941" width="18.375" style="146" customWidth="1"/>
    <col min="7942" max="7942" width="8.875" style="146" customWidth="1"/>
    <col min="7943" max="7943" width="4.125" style="146" customWidth="1"/>
    <col min="7944" max="7944" width="4.375" style="146" customWidth="1"/>
    <col min="7945" max="7945" width="7.875" style="146" customWidth="1"/>
    <col min="7946" max="7946" width="10.5" style="146" customWidth="1"/>
    <col min="7947" max="7948" width="7.875" style="146" customWidth="1"/>
    <col min="7949" max="7949" width="7.5" style="146" customWidth="1"/>
    <col min="7950" max="7950" width="8.25" style="146" customWidth="1"/>
    <col min="7951" max="7951" width="7.125" style="146" customWidth="1"/>
    <col min="7952" max="7953" width="4.375" style="146" customWidth="1"/>
    <col min="7954" max="7954" width="6.125" style="146" customWidth="1"/>
    <col min="7955" max="7955" width="6" style="146" customWidth="1"/>
    <col min="7956" max="7956" width="4.375" style="146" customWidth="1"/>
    <col min="7957" max="8192" width="9" style="146"/>
    <col min="8193" max="8193" width="3.75" style="146" customWidth="1"/>
    <col min="8194" max="8194" width="11" style="146" customWidth="1"/>
    <col min="8195" max="8195" width="9.125" style="146" customWidth="1"/>
    <col min="8196" max="8196" width="10.75" style="146" customWidth="1"/>
    <col min="8197" max="8197" width="18.375" style="146" customWidth="1"/>
    <col min="8198" max="8198" width="8.875" style="146" customWidth="1"/>
    <col min="8199" max="8199" width="4.125" style="146" customWidth="1"/>
    <col min="8200" max="8200" width="4.375" style="146" customWidth="1"/>
    <col min="8201" max="8201" width="7.875" style="146" customWidth="1"/>
    <col min="8202" max="8202" width="10.5" style="146" customWidth="1"/>
    <col min="8203" max="8204" width="7.875" style="146" customWidth="1"/>
    <col min="8205" max="8205" width="7.5" style="146" customWidth="1"/>
    <col min="8206" max="8206" width="8.25" style="146" customWidth="1"/>
    <col min="8207" max="8207" width="7.125" style="146" customWidth="1"/>
    <col min="8208" max="8209" width="4.375" style="146" customWidth="1"/>
    <col min="8210" max="8210" width="6.125" style="146" customWidth="1"/>
    <col min="8211" max="8211" width="6" style="146" customWidth="1"/>
    <col min="8212" max="8212" width="4.375" style="146" customWidth="1"/>
    <col min="8213" max="8448" width="9" style="146"/>
    <col min="8449" max="8449" width="3.75" style="146" customWidth="1"/>
    <col min="8450" max="8450" width="11" style="146" customWidth="1"/>
    <col min="8451" max="8451" width="9.125" style="146" customWidth="1"/>
    <col min="8452" max="8452" width="10.75" style="146" customWidth="1"/>
    <col min="8453" max="8453" width="18.375" style="146" customWidth="1"/>
    <col min="8454" max="8454" width="8.875" style="146" customWidth="1"/>
    <col min="8455" max="8455" width="4.125" style="146" customWidth="1"/>
    <col min="8456" max="8456" width="4.375" style="146" customWidth="1"/>
    <col min="8457" max="8457" width="7.875" style="146" customWidth="1"/>
    <col min="8458" max="8458" width="10.5" style="146" customWidth="1"/>
    <col min="8459" max="8460" width="7.875" style="146" customWidth="1"/>
    <col min="8461" max="8461" width="7.5" style="146" customWidth="1"/>
    <col min="8462" max="8462" width="8.25" style="146" customWidth="1"/>
    <col min="8463" max="8463" width="7.125" style="146" customWidth="1"/>
    <col min="8464" max="8465" width="4.375" style="146" customWidth="1"/>
    <col min="8466" max="8466" width="6.125" style="146" customWidth="1"/>
    <col min="8467" max="8467" width="6" style="146" customWidth="1"/>
    <col min="8468" max="8468" width="4.375" style="146" customWidth="1"/>
    <col min="8469" max="8704" width="9" style="146"/>
    <col min="8705" max="8705" width="3.75" style="146" customWidth="1"/>
    <col min="8706" max="8706" width="11" style="146" customWidth="1"/>
    <col min="8707" max="8707" width="9.125" style="146" customWidth="1"/>
    <col min="8708" max="8708" width="10.75" style="146" customWidth="1"/>
    <col min="8709" max="8709" width="18.375" style="146" customWidth="1"/>
    <col min="8710" max="8710" width="8.875" style="146" customWidth="1"/>
    <col min="8711" max="8711" width="4.125" style="146" customWidth="1"/>
    <col min="8712" max="8712" width="4.375" style="146" customWidth="1"/>
    <col min="8713" max="8713" width="7.875" style="146" customWidth="1"/>
    <col min="8714" max="8714" width="10.5" style="146" customWidth="1"/>
    <col min="8715" max="8716" width="7.875" style="146" customWidth="1"/>
    <col min="8717" max="8717" width="7.5" style="146" customWidth="1"/>
    <col min="8718" max="8718" width="8.25" style="146" customWidth="1"/>
    <col min="8719" max="8719" width="7.125" style="146" customWidth="1"/>
    <col min="8720" max="8721" width="4.375" style="146" customWidth="1"/>
    <col min="8722" max="8722" width="6.125" style="146" customWidth="1"/>
    <col min="8723" max="8723" width="6" style="146" customWidth="1"/>
    <col min="8724" max="8724" width="4.375" style="146" customWidth="1"/>
    <col min="8725" max="8960" width="9" style="146"/>
    <col min="8961" max="8961" width="3.75" style="146" customWidth="1"/>
    <col min="8962" max="8962" width="11" style="146" customWidth="1"/>
    <col min="8963" max="8963" width="9.125" style="146" customWidth="1"/>
    <col min="8964" max="8964" width="10.75" style="146" customWidth="1"/>
    <col min="8965" max="8965" width="18.375" style="146" customWidth="1"/>
    <col min="8966" max="8966" width="8.875" style="146" customWidth="1"/>
    <col min="8967" max="8967" width="4.125" style="146" customWidth="1"/>
    <col min="8968" max="8968" width="4.375" style="146" customWidth="1"/>
    <col min="8969" max="8969" width="7.875" style="146" customWidth="1"/>
    <col min="8970" max="8970" width="10.5" style="146" customWidth="1"/>
    <col min="8971" max="8972" width="7.875" style="146" customWidth="1"/>
    <col min="8973" max="8973" width="7.5" style="146" customWidth="1"/>
    <col min="8974" max="8974" width="8.25" style="146" customWidth="1"/>
    <col min="8975" max="8975" width="7.125" style="146" customWidth="1"/>
    <col min="8976" max="8977" width="4.375" style="146" customWidth="1"/>
    <col min="8978" max="8978" width="6.125" style="146" customWidth="1"/>
    <col min="8979" max="8979" width="6" style="146" customWidth="1"/>
    <col min="8980" max="8980" width="4.375" style="146" customWidth="1"/>
    <col min="8981" max="9216" width="9" style="146"/>
    <col min="9217" max="9217" width="3.75" style="146" customWidth="1"/>
    <col min="9218" max="9218" width="11" style="146" customWidth="1"/>
    <col min="9219" max="9219" width="9.125" style="146" customWidth="1"/>
    <col min="9220" max="9220" width="10.75" style="146" customWidth="1"/>
    <col min="9221" max="9221" width="18.375" style="146" customWidth="1"/>
    <col min="9222" max="9222" width="8.875" style="146" customWidth="1"/>
    <col min="9223" max="9223" width="4.125" style="146" customWidth="1"/>
    <col min="9224" max="9224" width="4.375" style="146" customWidth="1"/>
    <col min="9225" max="9225" width="7.875" style="146" customWidth="1"/>
    <col min="9226" max="9226" width="10.5" style="146" customWidth="1"/>
    <col min="9227" max="9228" width="7.875" style="146" customWidth="1"/>
    <col min="9229" max="9229" width="7.5" style="146" customWidth="1"/>
    <col min="9230" max="9230" width="8.25" style="146" customWidth="1"/>
    <col min="9231" max="9231" width="7.125" style="146" customWidth="1"/>
    <col min="9232" max="9233" width="4.375" style="146" customWidth="1"/>
    <col min="9234" max="9234" width="6.125" style="146" customWidth="1"/>
    <col min="9235" max="9235" width="6" style="146" customWidth="1"/>
    <col min="9236" max="9236" width="4.375" style="146" customWidth="1"/>
    <col min="9237" max="9472" width="9" style="146"/>
    <col min="9473" max="9473" width="3.75" style="146" customWidth="1"/>
    <col min="9474" max="9474" width="11" style="146" customWidth="1"/>
    <col min="9475" max="9475" width="9.125" style="146" customWidth="1"/>
    <col min="9476" max="9476" width="10.75" style="146" customWidth="1"/>
    <col min="9477" max="9477" width="18.375" style="146" customWidth="1"/>
    <col min="9478" max="9478" width="8.875" style="146" customWidth="1"/>
    <col min="9479" max="9479" width="4.125" style="146" customWidth="1"/>
    <col min="9480" max="9480" width="4.375" style="146" customWidth="1"/>
    <col min="9481" max="9481" width="7.875" style="146" customWidth="1"/>
    <col min="9482" max="9482" width="10.5" style="146" customWidth="1"/>
    <col min="9483" max="9484" width="7.875" style="146" customWidth="1"/>
    <col min="9485" max="9485" width="7.5" style="146" customWidth="1"/>
    <col min="9486" max="9486" width="8.25" style="146" customWidth="1"/>
    <col min="9487" max="9487" width="7.125" style="146" customWidth="1"/>
    <col min="9488" max="9489" width="4.375" style="146" customWidth="1"/>
    <col min="9490" max="9490" width="6.125" style="146" customWidth="1"/>
    <col min="9491" max="9491" width="6" style="146" customWidth="1"/>
    <col min="9492" max="9492" width="4.375" style="146" customWidth="1"/>
    <col min="9493" max="9728" width="9" style="146"/>
    <col min="9729" max="9729" width="3.75" style="146" customWidth="1"/>
    <col min="9730" max="9730" width="11" style="146" customWidth="1"/>
    <col min="9731" max="9731" width="9.125" style="146" customWidth="1"/>
    <col min="9732" max="9732" width="10.75" style="146" customWidth="1"/>
    <col min="9733" max="9733" width="18.375" style="146" customWidth="1"/>
    <col min="9734" max="9734" width="8.875" style="146" customWidth="1"/>
    <col min="9735" max="9735" width="4.125" style="146" customWidth="1"/>
    <col min="9736" max="9736" width="4.375" style="146" customWidth="1"/>
    <col min="9737" max="9737" width="7.875" style="146" customWidth="1"/>
    <col min="9738" max="9738" width="10.5" style="146" customWidth="1"/>
    <col min="9739" max="9740" width="7.875" style="146" customWidth="1"/>
    <col min="9741" max="9741" width="7.5" style="146" customWidth="1"/>
    <col min="9742" max="9742" width="8.25" style="146" customWidth="1"/>
    <col min="9743" max="9743" width="7.125" style="146" customWidth="1"/>
    <col min="9744" max="9745" width="4.375" style="146" customWidth="1"/>
    <col min="9746" max="9746" width="6.125" style="146" customWidth="1"/>
    <col min="9747" max="9747" width="6" style="146" customWidth="1"/>
    <col min="9748" max="9748" width="4.375" style="146" customWidth="1"/>
    <col min="9749" max="9984" width="9" style="146"/>
    <col min="9985" max="9985" width="3.75" style="146" customWidth="1"/>
    <col min="9986" max="9986" width="11" style="146" customWidth="1"/>
    <col min="9987" max="9987" width="9.125" style="146" customWidth="1"/>
    <col min="9988" max="9988" width="10.75" style="146" customWidth="1"/>
    <col min="9989" max="9989" width="18.375" style="146" customWidth="1"/>
    <col min="9990" max="9990" width="8.875" style="146" customWidth="1"/>
    <col min="9991" max="9991" width="4.125" style="146" customWidth="1"/>
    <col min="9992" max="9992" width="4.375" style="146" customWidth="1"/>
    <col min="9993" max="9993" width="7.875" style="146" customWidth="1"/>
    <col min="9994" max="9994" width="10.5" style="146" customWidth="1"/>
    <col min="9995" max="9996" width="7.875" style="146" customWidth="1"/>
    <col min="9997" max="9997" width="7.5" style="146" customWidth="1"/>
    <col min="9998" max="9998" width="8.25" style="146" customWidth="1"/>
    <col min="9999" max="9999" width="7.125" style="146" customWidth="1"/>
    <col min="10000" max="10001" width="4.375" style="146" customWidth="1"/>
    <col min="10002" max="10002" width="6.125" style="146" customWidth="1"/>
    <col min="10003" max="10003" width="6" style="146" customWidth="1"/>
    <col min="10004" max="10004" width="4.375" style="146" customWidth="1"/>
    <col min="10005" max="10240" width="9" style="146"/>
    <col min="10241" max="10241" width="3.75" style="146" customWidth="1"/>
    <col min="10242" max="10242" width="11" style="146" customWidth="1"/>
    <col min="10243" max="10243" width="9.125" style="146" customWidth="1"/>
    <col min="10244" max="10244" width="10.75" style="146" customWidth="1"/>
    <col min="10245" max="10245" width="18.375" style="146" customWidth="1"/>
    <col min="10246" max="10246" width="8.875" style="146" customWidth="1"/>
    <col min="10247" max="10247" width="4.125" style="146" customWidth="1"/>
    <col min="10248" max="10248" width="4.375" style="146" customWidth="1"/>
    <col min="10249" max="10249" width="7.875" style="146" customWidth="1"/>
    <col min="10250" max="10250" width="10.5" style="146" customWidth="1"/>
    <col min="10251" max="10252" width="7.875" style="146" customWidth="1"/>
    <col min="10253" max="10253" width="7.5" style="146" customWidth="1"/>
    <col min="10254" max="10254" width="8.25" style="146" customWidth="1"/>
    <col min="10255" max="10255" width="7.125" style="146" customWidth="1"/>
    <col min="10256" max="10257" width="4.375" style="146" customWidth="1"/>
    <col min="10258" max="10258" width="6.125" style="146" customWidth="1"/>
    <col min="10259" max="10259" width="6" style="146" customWidth="1"/>
    <col min="10260" max="10260" width="4.375" style="146" customWidth="1"/>
    <col min="10261" max="10496" width="9" style="146"/>
    <col min="10497" max="10497" width="3.75" style="146" customWidth="1"/>
    <col min="10498" max="10498" width="11" style="146" customWidth="1"/>
    <col min="10499" max="10499" width="9.125" style="146" customWidth="1"/>
    <col min="10500" max="10500" width="10.75" style="146" customWidth="1"/>
    <col min="10501" max="10501" width="18.375" style="146" customWidth="1"/>
    <col min="10502" max="10502" width="8.875" style="146" customWidth="1"/>
    <col min="10503" max="10503" width="4.125" style="146" customWidth="1"/>
    <col min="10504" max="10504" width="4.375" style="146" customWidth="1"/>
    <col min="10505" max="10505" width="7.875" style="146" customWidth="1"/>
    <col min="10506" max="10506" width="10.5" style="146" customWidth="1"/>
    <col min="10507" max="10508" width="7.875" style="146" customWidth="1"/>
    <col min="10509" max="10509" width="7.5" style="146" customWidth="1"/>
    <col min="10510" max="10510" width="8.25" style="146" customWidth="1"/>
    <col min="10511" max="10511" width="7.125" style="146" customWidth="1"/>
    <col min="10512" max="10513" width="4.375" style="146" customWidth="1"/>
    <col min="10514" max="10514" width="6.125" style="146" customWidth="1"/>
    <col min="10515" max="10515" width="6" style="146" customWidth="1"/>
    <col min="10516" max="10516" width="4.375" style="146" customWidth="1"/>
    <col min="10517" max="10752" width="9" style="146"/>
    <col min="10753" max="10753" width="3.75" style="146" customWidth="1"/>
    <col min="10754" max="10754" width="11" style="146" customWidth="1"/>
    <col min="10755" max="10755" width="9.125" style="146" customWidth="1"/>
    <col min="10756" max="10756" width="10.75" style="146" customWidth="1"/>
    <col min="10757" max="10757" width="18.375" style="146" customWidth="1"/>
    <col min="10758" max="10758" width="8.875" style="146" customWidth="1"/>
    <col min="10759" max="10759" width="4.125" style="146" customWidth="1"/>
    <col min="10760" max="10760" width="4.375" style="146" customWidth="1"/>
    <col min="10761" max="10761" width="7.875" style="146" customWidth="1"/>
    <col min="10762" max="10762" width="10.5" style="146" customWidth="1"/>
    <col min="10763" max="10764" width="7.875" style="146" customWidth="1"/>
    <col min="10765" max="10765" width="7.5" style="146" customWidth="1"/>
    <col min="10766" max="10766" width="8.25" style="146" customWidth="1"/>
    <col min="10767" max="10767" width="7.125" style="146" customWidth="1"/>
    <col min="10768" max="10769" width="4.375" style="146" customWidth="1"/>
    <col min="10770" max="10770" width="6.125" style="146" customWidth="1"/>
    <col min="10771" max="10771" width="6" style="146" customWidth="1"/>
    <col min="10772" max="10772" width="4.375" style="146" customWidth="1"/>
    <col min="10773" max="11008" width="9" style="146"/>
    <col min="11009" max="11009" width="3.75" style="146" customWidth="1"/>
    <col min="11010" max="11010" width="11" style="146" customWidth="1"/>
    <col min="11011" max="11011" width="9.125" style="146" customWidth="1"/>
    <col min="11012" max="11012" width="10.75" style="146" customWidth="1"/>
    <col min="11013" max="11013" width="18.375" style="146" customWidth="1"/>
    <col min="11014" max="11014" width="8.875" style="146" customWidth="1"/>
    <col min="11015" max="11015" width="4.125" style="146" customWidth="1"/>
    <col min="11016" max="11016" width="4.375" style="146" customWidth="1"/>
    <col min="11017" max="11017" width="7.875" style="146" customWidth="1"/>
    <col min="11018" max="11018" width="10.5" style="146" customWidth="1"/>
    <col min="11019" max="11020" width="7.875" style="146" customWidth="1"/>
    <col min="11021" max="11021" width="7.5" style="146" customWidth="1"/>
    <col min="11022" max="11022" width="8.25" style="146" customWidth="1"/>
    <col min="11023" max="11023" width="7.125" style="146" customWidth="1"/>
    <col min="11024" max="11025" width="4.375" style="146" customWidth="1"/>
    <col min="11026" max="11026" width="6.125" style="146" customWidth="1"/>
    <col min="11027" max="11027" width="6" style="146" customWidth="1"/>
    <col min="11028" max="11028" width="4.375" style="146" customWidth="1"/>
    <col min="11029" max="11264" width="9" style="146"/>
    <col min="11265" max="11265" width="3.75" style="146" customWidth="1"/>
    <col min="11266" max="11266" width="11" style="146" customWidth="1"/>
    <col min="11267" max="11267" width="9.125" style="146" customWidth="1"/>
    <col min="11268" max="11268" width="10.75" style="146" customWidth="1"/>
    <col min="11269" max="11269" width="18.375" style="146" customWidth="1"/>
    <col min="11270" max="11270" width="8.875" style="146" customWidth="1"/>
    <col min="11271" max="11271" width="4.125" style="146" customWidth="1"/>
    <col min="11272" max="11272" width="4.375" style="146" customWidth="1"/>
    <col min="11273" max="11273" width="7.875" style="146" customWidth="1"/>
    <col min="11274" max="11274" width="10.5" style="146" customWidth="1"/>
    <col min="11275" max="11276" width="7.875" style="146" customWidth="1"/>
    <col min="11277" max="11277" width="7.5" style="146" customWidth="1"/>
    <col min="11278" max="11278" width="8.25" style="146" customWidth="1"/>
    <col min="11279" max="11279" width="7.125" style="146" customWidth="1"/>
    <col min="11280" max="11281" width="4.375" style="146" customWidth="1"/>
    <col min="11282" max="11282" width="6.125" style="146" customWidth="1"/>
    <col min="11283" max="11283" width="6" style="146" customWidth="1"/>
    <col min="11284" max="11284" width="4.375" style="146" customWidth="1"/>
    <col min="11285" max="11520" width="9" style="146"/>
    <col min="11521" max="11521" width="3.75" style="146" customWidth="1"/>
    <col min="11522" max="11522" width="11" style="146" customWidth="1"/>
    <col min="11523" max="11523" width="9.125" style="146" customWidth="1"/>
    <col min="11524" max="11524" width="10.75" style="146" customWidth="1"/>
    <col min="11525" max="11525" width="18.375" style="146" customWidth="1"/>
    <col min="11526" max="11526" width="8.875" style="146" customWidth="1"/>
    <col min="11527" max="11527" width="4.125" style="146" customWidth="1"/>
    <col min="11528" max="11528" width="4.375" style="146" customWidth="1"/>
    <col min="11529" max="11529" width="7.875" style="146" customWidth="1"/>
    <col min="11530" max="11530" width="10.5" style="146" customWidth="1"/>
    <col min="11531" max="11532" width="7.875" style="146" customWidth="1"/>
    <col min="11533" max="11533" width="7.5" style="146" customWidth="1"/>
    <col min="11534" max="11534" width="8.25" style="146" customWidth="1"/>
    <col min="11535" max="11535" width="7.125" style="146" customWidth="1"/>
    <col min="11536" max="11537" width="4.375" style="146" customWidth="1"/>
    <col min="11538" max="11538" width="6.125" style="146" customWidth="1"/>
    <col min="11539" max="11539" width="6" style="146" customWidth="1"/>
    <col min="11540" max="11540" width="4.375" style="146" customWidth="1"/>
    <col min="11541" max="11776" width="9" style="146"/>
    <col min="11777" max="11777" width="3.75" style="146" customWidth="1"/>
    <col min="11778" max="11778" width="11" style="146" customWidth="1"/>
    <col min="11779" max="11779" width="9.125" style="146" customWidth="1"/>
    <col min="11780" max="11780" width="10.75" style="146" customWidth="1"/>
    <col min="11781" max="11781" width="18.375" style="146" customWidth="1"/>
    <col min="11782" max="11782" width="8.875" style="146" customWidth="1"/>
    <col min="11783" max="11783" width="4.125" style="146" customWidth="1"/>
    <col min="11784" max="11784" width="4.375" style="146" customWidth="1"/>
    <col min="11785" max="11785" width="7.875" style="146" customWidth="1"/>
    <col min="11786" max="11786" width="10.5" style="146" customWidth="1"/>
    <col min="11787" max="11788" width="7.875" style="146" customWidth="1"/>
    <col min="11789" max="11789" width="7.5" style="146" customWidth="1"/>
    <col min="11790" max="11790" width="8.25" style="146" customWidth="1"/>
    <col min="11791" max="11791" width="7.125" style="146" customWidth="1"/>
    <col min="11792" max="11793" width="4.375" style="146" customWidth="1"/>
    <col min="11794" max="11794" width="6.125" style="146" customWidth="1"/>
    <col min="11795" max="11795" width="6" style="146" customWidth="1"/>
    <col min="11796" max="11796" width="4.375" style="146" customWidth="1"/>
    <col min="11797" max="12032" width="9" style="146"/>
    <col min="12033" max="12033" width="3.75" style="146" customWidth="1"/>
    <col min="12034" max="12034" width="11" style="146" customWidth="1"/>
    <col min="12035" max="12035" width="9.125" style="146" customWidth="1"/>
    <col min="12036" max="12036" width="10.75" style="146" customWidth="1"/>
    <col min="12037" max="12037" width="18.375" style="146" customWidth="1"/>
    <col min="12038" max="12038" width="8.875" style="146" customWidth="1"/>
    <col min="12039" max="12039" width="4.125" style="146" customWidth="1"/>
    <col min="12040" max="12040" width="4.375" style="146" customWidth="1"/>
    <col min="12041" max="12041" width="7.875" style="146" customWidth="1"/>
    <col min="12042" max="12042" width="10.5" style="146" customWidth="1"/>
    <col min="12043" max="12044" width="7.875" style="146" customWidth="1"/>
    <col min="12045" max="12045" width="7.5" style="146" customWidth="1"/>
    <col min="12046" max="12046" width="8.25" style="146" customWidth="1"/>
    <col min="12047" max="12047" width="7.125" style="146" customWidth="1"/>
    <col min="12048" max="12049" width="4.375" style="146" customWidth="1"/>
    <col min="12050" max="12050" width="6.125" style="146" customWidth="1"/>
    <col min="12051" max="12051" width="6" style="146" customWidth="1"/>
    <col min="12052" max="12052" width="4.375" style="146" customWidth="1"/>
    <col min="12053" max="12288" width="9" style="146"/>
    <col min="12289" max="12289" width="3.75" style="146" customWidth="1"/>
    <col min="12290" max="12290" width="11" style="146" customWidth="1"/>
    <col min="12291" max="12291" width="9.125" style="146" customWidth="1"/>
    <col min="12292" max="12292" width="10.75" style="146" customWidth="1"/>
    <col min="12293" max="12293" width="18.375" style="146" customWidth="1"/>
    <col min="12294" max="12294" width="8.875" style="146" customWidth="1"/>
    <col min="12295" max="12295" width="4.125" style="146" customWidth="1"/>
    <col min="12296" max="12296" width="4.375" style="146" customWidth="1"/>
    <col min="12297" max="12297" width="7.875" style="146" customWidth="1"/>
    <col min="12298" max="12298" width="10.5" style="146" customWidth="1"/>
    <col min="12299" max="12300" width="7.875" style="146" customWidth="1"/>
    <col min="12301" max="12301" width="7.5" style="146" customWidth="1"/>
    <col min="12302" max="12302" width="8.25" style="146" customWidth="1"/>
    <col min="12303" max="12303" width="7.125" style="146" customWidth="1"/>
    <col min="12304" max="12305" width="4.375" style="146" customWidth="1"/>
    <col min="12306" max="12306" width="6.125" style="146" customWidth="1"/>
    <col min="12307" max="12307" width="6" style="146" customWidth="1"/>
    <col min="12308" max="12308" width="4.375" style="146" customWidth="1"/>
    <col min="12309" max="12544" width="9" style="146"/>
    <col min="12545" max="12545" width="3.75" style="146" customWidth="1"/>
    <col min="12546" max="12546" width="11" style="146" customWidth="1"/>
    <col min="12547" max="12547" width="9.125" style="146" customWidth="1"/>
    <col min="12548" max="12548" width="10.75" style="146" customWidth="1"/>
    <col min="12549" max="12549" width="18.375" style="146" customWidth="1"/>
    <col min="12550" max="12550" width="8.875" style="146" customWidth="1"/>
    <col min="12551" max="12551" width="4.125" style="146" customWidth="1"/>
    <col min="12552" max="12552" width="4.375" style="146" customWidth="1"/>
    <col min="12553" max="12553" width="7.875" style="146" customWidth="1"/>
    <col min="12554" max="12554" width="10.5" style="146" customWidth="1"/>
    <col min="12555" max="12556" width="7.875" style="146" customWidth="1"/>
    <col min="12557" max="12557" width="7.5" style="146" customWidth="1"/>
    <col min="12558" max="12558" width="8.25" style="146" customWidth="1"/>
    <col min="12559" max="12559" width="7.125" style="146" customWidth="1"/>
    <col min="12560" max="12561" width="4.375" style="146" customWidth="1"/>
    <col min="12562" max="12562" width="6.125" style="146" customWidth="1"/>
    <col min="12563" max="12563" width="6" style="146" customWidth="1"/>
    <col min="12564" max="12564" width="4.375" style="146" customWidth="1"/>
    <col min="12565" max="12800" width="9" style="146"/>
    <col min="12801" max="12801" width="3.75" style="146" customWidth="1"/>
    <col min="12802" max="12802" width="11" style="146" customWidth="1"/>
    <col min="12803" max="12803" width="9.125" style="146" customWidth="1"/>
    <col min="12804" max="12804" width="10.75" style="146" customWidth="1"/>
    <col min="12805" max="12805" width="18.375" style="146" customWidth="1"/>
    <col min="12806" max="12806" width="8.875" style="146" customWidth="1"/>
    <col min="12807" max="12807" width="4.125" style="146" customWidth="1"/>
    <col min="12808" max="12808" width="4.375" style="146" customWidth="1"/>
    <col min="12809" max="12809" width="7.875" style="146" customWidth="1"/>
    <col min="12810" max="12810" width="10.5" style="146" customWidth="1"/>
    <col min="12811" max="12812" width="7.875" style="146" customWidth="1"/>
    <col min="12813" max="12813" width="7.5" style="146" customWidth="1"/>
    <col min="12814" max="12814" width="8.25" style="146" customWidth="1"/>
    <col min="12815" max="12815" width="7.125" style="146" customWidth="1"/>
    <col min="12816" max="12817" width="4.375" style="146" customWidth="1"/>
    <col min="12818" max="12818" width="6.125" style="146" customWidth="1"/>
    <col min="12819" max="12819" width="6" style="146" customWidth="1"/>
    <col min="12820" max="12820" width="4.375" style="146" customWidth="1"/>
    <col min="12821" max="13056" width="9" style="146"/>
    <col min="13057" max="13057" width="3.75" style="146" customWidth="1"/>
    <col min="13058" max="13058" width="11" style="146" customWidth="1"/>
    <col min="13059" max="13059" width="9.125" style="146" customWidth="1"/>
    <col min="13060" max="13060" width="10.75" style="146" customWidth="1"/>
    <col min="13061" max="13061" width="18.375" style="146" customWidth="1"/>
    <col min="13062" max="13062" width="8.875" style="146" customWidth="1"/>
    <col min="13063" max="13063" width="4.125" style="146" customWidth="1"/>
    <col min="13064" max="13064" width="4.375" style="146" customWidth="1"/>
    <col min="13065" max="13065" width="7.875" style="146" customWidth="1"/>
    <col min="13066" max="13066" width="10.5" style="146" customWidth="1"/>
    <col min="13067" max="13068" width="7.875" style="146" customWidth="1"/>
    <col min="13069" max="13069" width="7.5" style="146" customWidth="1"/>
    <col min="13070" max="13070" width="8.25" style="146" customWidth="1"/>
    <col min="13071" max="13071" width="7.125" style="146" customWidth="1"/>
    <col min="13072" max="13073" width="4.375" style="146" customWidth="1"/>
    <col min="13074" max="13074" width="6.125" style="146" customWidth="1"/>
    <col min="13075" max="13075" width="6" style="146" customWidth="1"/>
    <col min="13076" max="13076" width="4.375" style="146" customWidth="1"/>
    <col min="13077" max="13312" width="9" style="146"/>
    <col min="13313" max="13313" width="3.75" style="146" customWidth="1"/>
    <col min="13314" max="13314" width="11" style="146" customWidth="1"/>
    <col min="13315" max="13315" width="9.125" style="146" customWidth="1"/>
    <col min="13316" max="13316" width="10.75" style="146" customWidth="1"/>
    <col min="13317" max="13317" width="18.375" style="146" customWidth="1"/>
    <col min="13318" max="13318" width="8.875" style="146" customWidth="1"/>
    <col min="13319" max="13319" width="4.125" style="146" customWidth="1"/>
    <col min="13320" max="13320" width="4.375" style="146" customWidth="1"/>
    <col min="13321" max="13321" width="7.875" style="146" customWidth="1"/>
    <col min="13322" max="13322" width="10.5" style="146" customWidth="1"/>
    <col min="13323" max="13324" width="7.875" style="146" customWidth="1"/>
    <col min="13325" max="13325" width="7.5" style="146" customWidth="1"/>
    <col min="13326" max="13326" width="8.25" style="146" customWidth="1"/>
    <col min="13327" max="13327" width="7.125" style="146" customWidth="1"/>
    <col min="13328" max="13329" width="4.375" style="146" customWidth="1"/>
    <col min="13330" max="13330" width="6.125" style="146" customWidth="1"/>
    <col min="13331" max="13331" width="6" style="146" customWidth="1"/>
    <col min="13332" max="13332" width="4.375" style="146" customWidth="1"/>
    <col min="13333" max="13568" width="9" style="146"/>
    <col min="13569" max="13569" width="3.75" style="146" customWidth="1"/>
    <col min="13570" max="13570" width="11" style="146" customWidth="1"/>
    <col min="13571" max="13571" width="9.125" style="146" customWidth="1"/>
    <col min="13572" max="13572" width="10.75" style="146" customWidth="1"/>
    <col min="13573" max="13573" width="18.375" style="146" customWidth="1"/>
    <col min="13574" max="13574" width="8.875" style="146" customWidth="1"/>
    <col min="13575" max="13575" width="4.125" style="146" customWidth="1"/>
    <col min="13576" max="13576" width="4.375" style="146" customWidth="1"/>
    <col min="13577" max="13577" width="7.875" style="146" customWidth="1"/>
    <col min="13578" max="13578" width="10.5" style="146" customWidth="1"/>
    <col min="13579" max="13580" width="7.875" style="146" customWidth="1"/>
    <col min="13581" max="13581" width="7.5" style="146" customWidth="1"/>
    <col min="13582" max="13582" width="8.25" style="146" customWidth="1"/>
    <col min="13583" max="13583" width="7.125" style="146" customWidth="1"/>
    <col min="13584" max="13585" width="4.375" style="146" customWidth="1"/>
    <col min="13586" max="13586" width="6.125" style="146" customWidth="1"/>
    <col min="13587" max="13587" width="6" style="146" customWidth="1"/>
    <col min="13588" max="13588" width="4.375" style="146" customWidth="1"/>
    <col min="13589" max="13824" width="9" style="146"/>
    <col min="13825" max="13825" width="3.75" style="146" customWidth="1"/>
    <col min="13826" max="13826" width="11" style="146" customWidth="1"/>
    <col min="13827" max="13827" width="9.125" style="146" customWidth="1"/>
    <col min="13828" max="13828" width="10.75" style="146" customWidth="1"/>
    <col min="13829" max="13829" width="18.375" style="146" customWidth="1"/>
    <col min="13830" max="13830" width="8.875" style="146" customWidth="1"/>
    <col min="13831" max="13831" width="4.125" style="146" customWidth="1"/>
    <col min="13832" max="13832" width="4.375" style="146" customWidth="1"/>
    <col min="13833" max="13833" width="7.875" style="146" customWidth="1"/>
    <col min="13834" max="13834" width="10.5" style="146" customWidth="1"/>
    <col min="13835" max="13836" width="7.875" style="146" customWidth="1"/>
    <col min="13837" max="13837" width="7.5" style="146" customWidth="1"/>
    <col min="13838" max="13838" width="8.25" style="146" customWidth="1"/>
    <col min="13839" max="13839" width="7.125" style="146" customWidth="1"/>
    <col min="13840" max="13841" width="4.375" style="146" customWidth="1"/>
    <col min="13842" max="13842" width="6.125" style="146" customWidth="1"/>
    <col min="13843" max="13843" width="6" style="146" customWidth="1"/>
    <col min="13844" max="13844" width="4.375" style="146" customWidth="1"/>
    <col min="13845" max="14080" width="9" style="146"/>
    <col min="14081" max="14081" width="3.75" style="146" customWidth="1"/>
    <col min="14082" max="14082" width="11" style="146" customWidth="1"/>
    <col min="14083" max="14083" width="9.125" style="146" customWidth="1"/>
    <col min="14084" max="14084" width="10.75" style="146" customWidth="1"/>
    <col min="14085" max="14085" width="18.375" style="146" customWidth="1"/>
    <col min="14086" max="14086" width="8.875" style="146" customWidth="1"/>
    <col min="14087" max="14087" width="4.125" style="146" customWidth="1"/>
    <col min="14088" max="14088" width="4.375" style="146" customWidth="1"/>
    <col min="14089" max="14089" width="7.875" style="146" customWidth="1"/>
    <col min="14090" max="14090" width="10.5" style="146" customWidth="1"/>
    <col min="14091" max="14092" width="7.875" style="146" customWidth="1"/>
    <col min="14093" max="14093" width="7.5" style="146" customWidth="1"/>
    <col min="14094" max="14094" width="8.25" style="146" customWidth="1"/>
    <col min="14095" max="14095" width="7.125" style="146" customWidth="1"/>
    <col min="14096" max="14097" width="4.375" style="146" customWidth="1"/>
    <col min="14098" max="14098" width="6.125" style="146" customWidth="1"/>
    <col min="14099" max="14099" width="6" style="146" customWidth="1"/>
    <col min="14100" max="14100" width="4.375" style="146" customWidth="1"/>
    <col min="14101" max="14336" width="9" style="146"/>
    <col min="14337" max="14337" width="3.75" style="146" customWidth="1"/>
    <col min="14338" max="14338" width="11" style="146" customWidth="1"/>
    <col min="14339" max="14339" width="9.125" style="146" customWidth="1"/>
    <col min="14340" max="14340" width="10.75" style="146" customWidth="1"/>
    <col min="14341" max="14341" width="18.375" style="146" customWidth="1"/>
    <col min="14342" max="14342" width="8.875" style="146" customWidth="1"/>
    <col min="14343" max="14343" width="4.125" style="146" customWidth="1"/>
    <col min="14344" max="14344" width="4.375" style="146" customWidth="1"/>
    <col min="14345" max="14345" width="7.875" style="146" customWidth="1"/>
    <col min="14346" max="14346" width="10.5" style="146" customWidth="1"/>
    <col min="14347" max="14348" width="7.875" style="146" customWidth="1"/>
    <col min="14349" max="14349" width="7.5" style="146" customWidth="1"/>
    <col min="14350" max="14350" width="8.25" style="146" customWidth="1"/>
    <col min="14351" max="14351" width="7.125" style="146" customWidth="1"/>
    <col min="14352" max="14353" width="4.375" style="146" customWidth="1"/>
    <col min="14354" max="14354" width="6.125" style="146" customWidth="1"/>
    <col min="14355" max="14355" width="6" style="146" customWidth="1"/>
    <col min="14356" max="14356" width="4.375" style="146" customWidth="1"/>
    <col min="14357" max="14592" width="9" style="146"/>
    <col min="14593" max="14593" width="3.75" style="146" customWidth="1"/>
    <col min="14594" max="14594" width="11" style="146" customWidth="1"/>
    <col min="14595" max="14595" width="9.125" style="146" customWidth="1"/>
    <col min="14596" max="14596" width="10.75" style="146" customWidth="1"/>
    <col min="14597" max="14597" width="18.375" style="146" customWidth="1"/>
    <col min="14598" max="14598" width="8.875" style="146" customWidth="1"/>
    <col min="14599" max="14599" width="4.125" style="146" customWidth="1"/>
    <col min="14600" max="14600" width="4.375" style="146" customWidth="1"/>
    <col min="14601" max="14601" width="7.875" style="146" customWidth="1"/>
    <col min="14602" max="14602" width="10.5" style="146" customWidth="1"/>
    <col min="14603" max="14604" width="7.875" style="146" customWidth="1"/>
    <col min="14605" max="14605" width="7.5" style="146" customWidth="1"/>
    <col min="14606" max="14606" width="8.25" style="146" customWidth="1"/>
    <col min="14607" max="14607" width="7.125" style="146" customWidth="1"/>
    <col min="14608" max="14609" width="4.375" style="146" customWidth="1"/>
    <col min="14610" max="14610" width="6.125" style="146" customWidth="1"/>
    <col min="14611" max="14611" width="6" style="146" customWidth="1"/>
    <col min="14612" max="14612" width="4.375" style="146" customWidth="1"/>
    <col min="14613" max="14848" width="9" style="146"/>
    <col min="14849" max="14849" width="3.75" style="146" customWidth="1"/>
    <col min="14850" max="14850" width="11" style="146" customWidth="1"/>
    <col min="14851" max="14851" width="9.125" style="146" customWidth="1"/>
    <col min="14852" max="14852" width="10.75" style="146" customWidth="1"/>
    <col min="14853" max="14853" width="18.375" style="146" customWidth="1"/>
    <col min="14854" max="14854" width="8.875" style="146" customWidth="1"/>
    <col min="14855" max="14855" width="4.125" style="146" customWidth="1"/>
    <col min="14856" max="14856" width="4.375" style="146" customWidth="1"/>
    <col min="14857" max="14857" width="7.875" style="146" customWidth="1"/>
    <col min="14858" max="14858" width="10.5" style="146" customWidth="1"/>
    <col min="14859" max="14860" width="7.875" style="146" customWidth="1"/>
    <col min="14861" max="14861" width="7.5" style="146" customWidth="1"/>
    <col min="14862" max="14862" width="8.25" style="146" customWidth="1"/>
    <col min="14863" max="14863" width="7.125" style="146" customWidth="1"/>
    <col min="14864" max="14865" width="4.375" style="146" customWidth="1"/>
    <col min="14866" max="14866" width="6.125" style="146" customWidth="1"/>
    <col min="14867" max="14867" width="6" style="146" customWidth="1"/>
    <col min="14868" max="14868" width="4.375" style="146" customWidth="1"/>
    <col min="14869" max="15104" width="9" style="146"/>
    <col min="15105" max="15105" width="3.75" style="146" customWidth="1"/>
    <col min="15106" max="15106" width="11" style="146" customWidth="1"/>
    <col min="15107" max="15107" width="9.125" style="146" customWidth="1"/>
    <col min="15108" max="15108" width="10.75" style="146" customWidth="1"/>
    <col min="15109" max="15109" width="18.375" style="146" customWidth="1"/>
    <col min="15110" max="15110" width="8.875" style="146" customWidth="1"/>
    <col min="15111" max="15111" width="4.125" style="146" customWidth="1"/>
    <col min="15112" max="15112" width="4.375" style="146" customWidth="1"/>
    <col min="15113" max="15113" width="7.875" style="146" customWidth="1"/>
    <col min="15114" max="15114" width="10.5" style="146" customWidth="1"/>
    <col min="15115" max="15116" width="7.875" style="146" customWidth="1"/>
    <col min="15117" max="15117" width="7.5" style="146" customWidth="1"/>
    <col min="15118" max="15118" width="8.25" style="146" customWidth="1"/>
    <col min="15119" max="15119" width="7.125" style="146" customWidth="1"/>
    <col min="15120" max="15121" width="4.375" style="146" customWidth="1"/>
    <col min="15122" max="15122" width="6.125" style="146" customWidth="1"/>
    <col min="15123" max="15123" width="6" style="146" customWidth="1"/>
    <col min="15124" max="15124" width="4.375" style="146" customWidth="1"/>
    <col min="15125" max="15360" width="9" style="146"/>
    <col min="15361" max="15361" width="3.75" style="146" customWidth="1"/>
    <col min="15362" max="15362" width="11" style="146" customWidth="1"/>
    <col min="15363" max="15363" width="9.125" style="146" customWidth="1"/>
    <col min="15364" max="15364" width="10.75" style="146" customWidth="1"/>
    <col min="15365" max="15365" width="18.375" style="146" customWidth="1"/>
    <col min="15366" max="15366" width="8.875" style="146" customWidth="1"/>
    <col min="15367" max="15367" width="4.125" style="146" customWidth="1"/>
    <col min="15368" max="15368" width="4.375" style="146" customWidth="1"/>
    <col min="15369" max="15369" width="7.875" style="146" customWidth="1"/>
    <col min="15370" max="15370" width="10.5" style="146" customWidth="1"/>
    <col min="15371" max="15372" width="7.875" style="146" customWidth="1"/>
    <col min="15373" max="15373" width="7.5" style="146" customWidth="1"/>
    <col min="15374" max="15374" width="8.25" style="146" customWidth="1"/>
    <col min="15375" max="15375" width="7.125" style="146" customWidth="1"/>
    <col min="15376" max="15377" width="4.375" style="146" customWidth="1"/>
    <col min="15378" max="15378" width="6.125" style="146" customWidth="1"/>
    <col min="15379" max="15379" width="6" style="146" customWidth="1"/>
    <col min="15380" max="15380" width="4.375" style="146" customWidth="1"/>
    <col min="15381" max="15616" width="9" style="146"/>
    <col min="15617" max="15617" width="3.75" style="146" customWidth="1"/>
    <col min="15618" max="15618" width="11" style="146" customWidth="1"/>
    <col min="15619" max="15619" width="9.125" style="146" customWidth="1"/>
    <col min="15620" max="15620" width="10.75" style="146" customWidth="1"/>
    <col min="15621" max="15621" width="18.375" style="146" customWidth="1"/>
    <col min="15622" max="15622" width="8.875" style="146" customWidth="1"/>
    <col min="15623" max="15623" width="4.125" style="146" customWidth="1"/>
    <col min="15624" max="15624" width="4.375" style="146" customWidth="1"/>
    <col min="15625" max="15625" width="7.875" style="146" customWidth="1"/>
    <col min="15626" max="15626" width="10.5" style="146" customWidth="1"/>
    <col min="15627" max="15628" width="7.875" style="146" customWidth="1"/>
    <col min="15629" max="15629" width="7.5" style="146" customWidth="1"/>
    <col min="15630" max="15630" width="8.25" style="146" customWidth="1"/>
    <col min="15631" max="15631" width="7.125" style="146" customWidth="1"/>
    <col min="15632" max="15633" width="4.375" style="146" customWidth="1"/>
    <col min="15634" max="15634" width="6.125" style="146" customWidth="1"/>
    <col min="15635" max="15635" width="6" style="146" customWidth="1"/>
    <col min="15636" max="15636" width="4.375" style="146" customWidth="1"/>
    <col min="15637" max="15872" width="9" style="146"/>
    <col min="15873" max="15873" width="3.75" style="146" customWidth="1"/>
    <col min="15874" max="15874" width="11" style="146" customWidth="1"/>
    <col min="15875" max="15875" width="9.125" style="146" customWidth="1"/>
    <col min="15876" max="15876" width="10.75" style="146" customWidth="1"/>
    <col min="15877" max="15877" width="18.375" style="146" customWidth="1"/>
    <col min="15878" max="15878" width="8.875" style="146" customWidth="1"/>
    <col min="15879" max="15879" width="4.125" style="146" customWidth="1"/>
    <col min="15880" max="15880" width="4.375" style="146" customWidth="1"/>
    <col min="15881" max="15881" width="7.875" style="146" customWidth="1"/>
    <col min="15882" max="15882" width="10.5" style="146" customWidth="1"/>
    <col min="15883" max="15884" width="7.875" style="146" customWidth="1"/>
    <col min="15885" max="15885" width="7.5" style="146" customWidth="1"/>
    <col min="15886" max="15886" width="8.25" style="146" customWidth="1"/>
    <col min="15887" max="15887" width="7.125" style="146" customWidth="1"/>
    <col min="15888" max="15889" width="4.375" style="146" customWidth="1"/>
    <col min="15890" max="15890" width="6.125" style="146" customWidth="1"/>
    <col min="15891" max="15891" width="6" style="146" customWidth="1"/>
    <col min="15892" max="15892" width="4.375" style="146" customWidth="1"/>
    <col min="15893" max="16128" width="9" style="146"/>
    <col min="16129" max="16129" width="3.75" style="146" customWidth="1"/>
    <col min="16130" max="16130" width="11" style="146" customWidth="1"/>
    <col min="16131" max="16131" width="9.125" style="146" customWidth="1"/>
    <col min="16132" max="16132" width="10.75" style="146" customWidth="1"/>
    <col min="16133" max="16133" width="18.375" style="146" customWidth="1"/>
    <col min="16134" max="16134" width="8.875" style="146" customWidth="1"/>
    <col min="16135" max="16135" width="4.125" style="146" customWidth="1"/>
    <col min="16136" max="16136" width="4.375" style="146" customWidth="1"/>
    <col min="16137" max="16137" width="7.875" style="146" customWidth="1"/>
    <col min="16138" max="16138" width="10.5" style="146" customWidth="1"/>
    <col min="16139" max="16140" width="7.875" style="146" customWidth="1"/>
    <col min="16141" max="16141" width="7.5" style="146" customWidth="1"/>
    <col min="16142" max="16142" width="8.25" style="146" customWidth="1"/>
    <col min="16143" max="16143" width="7.125" style="146" customWidth="1"/>
    <col min="16144" max="16145" width="4.375" style="146" customWidth="1"/>
    <col min="16146" max="16146" width="6.125" style="146" customWidth="1"/>
    <col min="16147" max="16147" width="6" style="146" customWidth="1"/>
    <col min="16148" max="16148" width="4.375" style="146" customWidth="1"/>
    <col min="16149" max="16384" width="9" style="146"/>
  </cols>
  <sheetData>
    <row r="1" spans="1:24" s="79" customFormat="1" ht="44.1" customHeight="1">
      <c r="A1" s="80" t="s">
        <v>296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78"/>
      <c r="V1" s="78"/>
      <c r="W1" s="78"/>
      <c r="X1" s="78"/>
    </row>
    <row r="2" spans="1:24" s="86" customFormat="1" ht="18.95" customHeight="1">
      <c r="A2" s="81" t="s">
        <v>246</v>
      </c>
      <c r="B2" s="81"/>
      <c r="C2" s="81"/>
      <c r="D2" s="81"/>
      <c r="E2" s="81"/>
      <c r="F2" s="82" t="s">
        <v>3</v>
      </c>
      <c r="G2" s="82"/>
      <c r="H2" s="82"/>
      <c r="I2" s="82"/>
      <c r="J2" s="82"/>
      <c r="K2" s="82"/>
      <c r="L2" s="83"/>
      <c r="M2" s="83"/>
      <c r="N2" s="83"/>
      <c r="O2" s="84"/>
      <c r="P2" s="83"/>
      <c r="Q2" s="83"/>
      <c r="R2" s="85" t="s">
        <v>298</v>
      </c>
      <c r="S2" s="85"/>
      <c r="T2" s="85"/>
      <c r="U2" s="84"/>
      <c r="V2" s="84"/>
      <c r="W2" s="84"/>
      <c r="X2" s="84"/>
    </row>
    <row r="3" spans="1:24" s="96" customFormat="1" ht="18" customHeight="1">
      <c r="A3" s="87" t="s">
        <v>237</v>
      </c>
      <c r="B3" s="88" t="s">
        <v>247</v>
      </c>
      <c r="C3" s="88" t="s">
        <v>248</v>
      </c>
      <c r="D3" s="88"/>
      <c r="E3" s="88" t="s">
        <v>249</v>
      </c>
      <c r="F3" s="89" t="s">
        <v>250</v>
      </c>
      <c r="G3" s="90" t="s">
        <v>251</v>
      </c>
      <c r="H3" s="91" t="s">
        <v>252</v>
      </c>
      <c r="I3" s="92" t="s">
        <v>253</v>
      </c>
      <c r="J3" s="93"/>
      <c r="K3" s="93"/>
      <c r="L3" s="93"/>
      <c r="M3" s="93"/>
      <c r="N3" s="93"/>
      <c r="O3" s="93"/>
      <c r="P3" s="93"/>
      <c r="Q3" s="93"/>
      <c r="R3" s="93"/>
      <c r="S3" s="93"/>
      <c r="T3" s="94"/>
      <c r="U3" s="95"/>
      <c r="V3" s="95"/>
      <c r="W3" s="95"/>
      <c r="X3" s="95"/>
    </row>
    <row r="4" spans="1:24" s="96" customFormat="1" ht="20.100000000000001" customHeight="1">
      <c r="A4" s="97"/>
      <c r="B4" s="88"/>
      <c r="C4" s="88" t="s">
        <v>254</v>
      </c>
      <c r="D4" s="88" t="s">
        <v>255</v>
      </c>
      <c r="E4" s="88"/>
      <c r="F4" s="98"/>
      <c r="G4" s="90"/>
      <c r="H4" s="88"/>
      <c r="I4" s="99" t="s">
        <v>245</v>
      </c>
      <c r="J4" s="100" t="s">
        <v>256</v>
      </c>
      <c r="K4" s="101"/>
      <c r="L4" s="101"/>
      <c r="M4" s="101"/>
      <c r="N4" s="101"/>
      <c r="O4" s="102" t="s">
        <v>257</v>
      </c>
      <c r="P4" s="103" t="s">
        <v>258</v>
      </c>
      <c r="Q4" s="103" t="s">
        <v>259</v>
      </c>
      <c r="R4" s="103" t="s">
        <v>260</v>
      </c>
      <c r="S4" s="103" t="s">
        <v>261</v>
      </c>
      <c r="T4" s="103" t="s">
        <v>262</v>
      </c>
      <c r="U4" s="104"/>
      <c r="V4" s="105"/>
      <c r="W4" s="95"/>
      <c r="X4" s="95"/>
    </row>
    <row r="5" spans="1:24" s="96" customFormat="1" ht="56.1" customHeight="1">
      <c r="A5" s="106"/>
      <c r="B5" s="88"/>
      <c r="C5" s="88"/>
      <c r="D5" s="88"/>
      <c r="E5" s="88"/>
      <c r="F5" s="107"/>
      <c r="G5" s="90"/>
      <c r="H5" s="88"/>
      <c r="I5" s="108"/>
      <c r="J5" s="109" t="s">
        <v>98</v>
      </c>
      <c r="K5" s="109" t="s">
        <v>263</v>
      </c>
      <c r="L5" s="109" t="s">
        <v>264</v>
      </c>
      <c r="M5" s="109" t="s">
        <v>265</v>
      </c>
      <c r="N5" s="110" t="s">
        <v>266</v>
      </c>
      <c r="O5" s="91"/>
      <c r="P5" s="108"/>
      <c r="Q5" s="108"/>
      <c r="R5" s="108"/>
      <c r="S5" s="108"/>
      <c r="T5" s="108"/>
      <c r="U5" s="95"/>
      <c r="V5" s="95"/>
      <c r="W5" s="95"/>
      <c r="X5" s="95"/>
    </row>
    <row r="6" spans="1:24" s="96" customFormat="1" ht="35.25" customHeight="1">
      <c r="A6" s="111" t="s">
        <v>267</v>
      </c>
      <c r="B6" s="112"/>
      <c r="C6" s="113"/>
      <c r="D6" s="114"/>
      <c r="E6" s="115"/>
      <c r="F6" s="115"/>
      <c r="G6" s="116"/>
      <c r="H6" s="117"/>
      <c r="I6" s="148">
        <f t="shared" ref="I6:T6" si="0">SUM(I7+I17)</f>
        <v>39.950000000000003</v>
      </c>
      <c r="J6" s="148">
        <f t="shared" si="0"/>
        <v>39.950000000000003</v>
      </c>
      <c r="K6" s="148">
        <f t="shared" si="0"/>
        <v>39.950000000000003</v>
      </c>
      <c r="L6" s="118">
        <f t="shared" si="0"/>
        <v>0</v>
      </c>
      <c r="M6" s="118">
        <f t="shared" si="0"/>
        <v>0</v>
      </c>
      <c r="N6" s="118">
        <f t="shared" si="0"/>
        <v>0</v>
      </c>
      <c r="O6" s="118">
        <f t="shared" si="0"/>
        <v>0</v>
      </c>
      <c r="P6" s="118">
        <f t="shared" si="0"/>
        <v>0</v>
      </c>
      <c r="Q6" s="118">
        <f t="shared" si="0"/>
        <v>0</v>
      </c>
      <c r="R6" s="118">
        <f t="shared" si="0"/>
        <v>0</v>
      </c>
      <c r="S6" s="118">
        <f t="shared" si="0"/>
        <v>0</v>
      </c>
      <c r="T6" s="118">
        <f t="shared" si="0"/>
        <v>0</v>
      </c>
      <c r="U6" s="95"/>
      <c r="V6" s="95"/>
      <c r="W6" s="95"/>
      <c r="X6" s="95"/>
    </row>
    <row r="7" spans="1:24" s="96" customFormat="1" ht="33.75" customHeight="1">
      <c r="A7" s="111" t="s">
        <v>268</v>
      </c>
      <c r="B7" s="119"/>
      <c r="C7" s="115"/>
      <c r="D7" s="120"/>
      <c r="E7" s="121"/>
      <c r="F7" s="121"/>
      <c r="G7" s="116"/>
      <c r="H7" s="117"/>
      <c r="I7" s="148">
        <f t="shared" ref="I7:T7" si="1">SUM(I8:I16)</f>
        <v>39.950000000000003</v>
      </c>
      <c r="J7" s="148">
        <f t="shared" si="1"/>
        <v>39.950000000000003</v>
      </c>
      <c r="K7" s="148">
        <f t="shared" si="1"/>
        <v>39.950000000000003</v>
      </c>
      <c r="L7" s="118">
        <f t="shared" si="1"/>
        <v>0</v>
      </c>
      <c r="M7" s="118">
        <f t="shared" si="1"/>
        <v>0</v>
      </c>
      <c r="N7" s="118">
        <f t="shared" si="1"/>
        <v>0</v>
      </c>
      <c r="O7" s="118">
        <f t="shared" si="1"/>
        <v>0</v>
      </c>
      <c r="P7" s="118">
        <f t="shared" si="1"/>
        <v>0</v>
      </c>
      <c r="Q7" s="118">
        <f t="shared" si="1"/>
        <v>0</v>
      </c>
      <c r="R7" s="118">
        <f t="shared" si="1"/>
        <v>0</v>
      </c>
      <c r="S7" s="118">
        <f t="shared" si="1"/>
        <v>0</v>
      </c>
      <c r="T7" s="118">
        <f t="shared" si="1"/>
        <v>0</v>
      </c>
      <c r="U7" s="95"/>
      <c r="V7" s="95"/>
      <c r="W7" s="95"/>
      <c r="X7" s="95"/>
    </row>
    <row r="8" spans="1:24" s="79" customFormat="1" ht="27.75" customHeight="1">
      <c r="A8" s="122">
        <v>1</v>
      </c>
      <c r="B8" s="123" t="s">
        <v>269</v>
      </c>
      <c r="C8" s="124" t="s">
        <v>270</v>
      </c>
      <c r="D8" s="125" t="s">
        <v>271</v>
      </c>
      <c r="E8" s="124"/>
      <c r="F8" s="147">
        <f>ROUND(2000/10000,2)</f>
        <v>0.2</v>
      </c>
      <c r="G8" s="127">
        <v>1</v>
      </c>
      <c r="H8" s="124" t="s">
        <v>272</v>
      </c>
      <c r="I8" s="147">
        <f>J8+P8+Q8++R8+S8+T8</f>
        <v>0.2</v>
      </c>
      <c r="J8" s="147">
        <f>K8+L8+M8+N8</f>
        <v>0.2</v>
      </c>
      <c r="K8" s="147">
        <f>F8*G8</f>
        <v>0.2</v>
      </c>
      <c r="L8" s="128"/>
      <c r="M8" s="128"/>
      <c r="N8" s="128"/>
      <c r="O8" s="129"/>
      <c r="P8" s="128"/>
      <c r="Q8" s="128"/>
      <c r="R8" s="128"/>
      <c r="S8" s="128"/>
      <c r="T8" s="128"/>
      <c r="U8" s="78"/>
      <c r="V8" s="78"/>
      <c r="W8" s="78"/>
      <c r="X8" s="78"/>
    </row>
    <row r="9" spans="1:24" s="79" customFormat="1" ht="27.75" customHeight="1">
      <c r="A9" s="122">
        <v>2</v>
      </c>
      <c r="B9" s="123" t="s">
        <v>269</v>
      </c>
      <c r="C9" s="124" t="s">
        <v>273</v>
      </c>
      <c r="D9" s="125" t="s">
        <v>274</v>
      </c>
      <c r="E9" s="124"/>
      <c r="F9" s="147">
        <v>0.2</v>
      </c>
      <c r="G9" s="127">
        <v>1</v>
      </c>
      <c r="H9" s="124" t="s">
        <v>272</v>
      </c>
      <c r="I9" s="147">
        <f t="shared" ref="I9:I16" si="2">J9+P9+Q9++R9+S9+T9</f>
        <v>0.2</v>
      </c>
      <c r="J9" s="147">
        <f t="shared" ref="J9:J16" si="3">K9+L9+M9+N9</f>
        <v>0.2</v>
      </c>
      <c r="K9" s="147">
        <f t="shared" ref="K9:K16" si="4">F9*G9</f>
        <v>0.2</v>
      </c>
      <c r="L9" s="128"/>
      <c r="M9" s="128"/>
      <c r="N9" s="128"/>
      <c r="O9" s="129"/>
      <c r="P9" s="128"/>
      <c r="Q9" s="128"/>
      <c r="R9" s="128"/>
      <c r="S9" s="128"/>
      <c r="T9" s="128"/>
      <c r="U9" s="78"/>
      <c r="V9" s="78"/>
      <c r="W9" s="78"/>
      <c r="X9" s="78"/>
    </row>
    <row r="10" spans="1:24" s="79" customFormat="1" ht="27.75" customHeight="1">
      <c r="A10" s="122">
        <v>3</v>
      </c>
      <c r="B10" s="123" t="s">
        <v>269</v>
      </c>
      <c r="C10" s="130" t="s">
        <v>275</v>
      </c>
      <c r="D10" s="131" t="s">
        <v>276</v>
      </c>
      <c r="E10" s="131" t="s">
        <v>277</v>
      </c>
      <c r="F10" s="147">
        <v>0.12</v>
      </c>
      <c r="G10" s="127">
        <v>4</v>
      </c>
      <c r="H10" s="132" t="s">
        <v>272</v>
      </c>
      <c r="I10" s="147">
        <f t="shared" si="2"/>
        <v>0.48</v>
      </c>
      <c r="J10" s="147">
        <f t="shared" si="3"/>
        <v>0.48</v>
      </c>
      <c r="K10" s="147">
        <f t="shared" si="4"/>
        <v>0.48</v>
      </c>
      <c r="L10" s="128"/>
      <c r="M10" s="128"/>
      <c r="N10" s="128"/>
      <c r="O10" s="129"/>
      <c r="P10" s="128"/>
      <c r="Q10" s="128"/>
      <c r="R10" s="128"/>
      <c r="S10" s="128"/>
      <c r="T10" s="128"/>
      <c r="U10" s="78"/>
      <c r="V10" s="78"/>
      <c r="W10" s="78"/>
      <c r="X10" s="78"/>
    </row>
    <row r="11" spans="1:24" s="79" customFormat="1" ht="27.75" customHeight="1">
      <c r="A11" s="122">
        <v>4</v>
      </c>
      <c r="B11" s="123" t="s">
        <v>269</v>
      </c>
      <c r="C11" s="130" t="s">
        <v>275</v>
      </c>
      <c r="D11" s="131" t="s">
        <v>276</v>
      </c>
      <c r="E11" s="131" t="s">
        <v>278</v>
      </c>
      <c r="F11" s="147">
        <v>1</v>
      </c>
      <c r="G11" s="127">
        <v>1</v>
      </c>
      <c r="H11" s="132" t="s">
        <v>272</v>
      </c>
      <c r="I11" s="147">
        <f t="shared" si="2"/>
        <v>1</v>
      </c>
      <c r="J11" s="147">
        <f t="shared" si="3"/>
        <v>1</v>
      </c>
      <c r="K11" s="147">
        <f t="shared" si="4"/>
        <v>1</v>
      </c>
      <c r="L11" s="128"/>
      <c r="M11" s="128"/>
      <c r="N11" s="128"/>
      <c r="O11" s="129"/>
      <c r="P11" s="128"/>
      <c r="Q11" s="128"/>
      <c r="R11" s="128"/>
      <c r="S11" s="128"/>
      <c r="T11" s="128"/>
      <c r="U11" s="78"/>
      <c r="V11" s="78"/>
      <c r="W11" s="78"/>
      <c r="X11" s="78"/>
    </row>
    <row r="12" spans="1:24" s="79" customFormat="1" ht="27.75" customHeight="1">
      <c r="A12" s="122">
        <v>5</v>
      </c>
      <c r="B12" s="123" t="s">
        <v>269</v>
      </c>
      <c r="C12" s="124" t="s">
        <v>279</v>
      </c>
      <c r="D12" s="131" t="s">
        <v>280</v>
      </c>
      <c r="E12" s="131" t="s">
        <v>281</v>
      </c>
      <c r="F12" s="147">
        <v>0.2</v>
      </c>
      <c r="G12" s="127">
        <v>1</v>
      </c>
      <c r="H12" s="124" t="s">
        <v>272</v>
      </c>
      <c r="I12" s="147">
        <f t="shared" si="2"/>
        <v>0.2</v>
      </c>
      <c r="J12" s="147">
        <f t="shared" si="3"/>
        <v>0.2</v>
      </c>
      <c r="K12" s="147">
        <f t="shared" si="4"/>
        <v>0.2</v>
      </c>
      <c r="L12" s="128"/>
      <c r="M12" s="128"/>
      <c r="N12" s="128"/>
      <c r="O12" s="129"/>
      <c r="P12" s="128"/>
      <c r="Q12" s="128"/>
      <c r="R12" s="128"/>
      <c r="S12" s="128"/>
      <c r="T12" s="128"/>
      <c r="U12" s="78"/>
      <c r="V12" s="78"/>
      <c r="W12" s="78"/>
      <c r="X12" s="78"/>
    </row>
    <row r="13" spans="1:24" s="79" customFormat="1" ht="27.75" customHeight="1">
      <c r="A13" s="122">
        <v>6</v>
      </c>
      <c r="B13" s="123" t="s">
        <v>269</v>
      </c>
      <c r="C13" s="124" t="s">
        <v>282</v>
      </c>
      <c r="D13" s="131" t="s">
        <v>283</v>
      </c>
      <c r="E13" s="131" t="s">
        <v>284</v>
      </c>
      <c r="F13" s="147">
        <v>0.3</v>
      </c>
      <c r="G13" s="127">
        <v>1</v>
      </c>
      <c r="H13" s="133" t="s">
        <v>272</v>
      </c>
      <c r="I13" s="147">
        <f t="shared" si="2"/>
        <v>0.3</v>
      </c>
      <c r="J13" s="147">
        <f t="shared" si="3"/>
        <v>0.3</v>
      </c>
      <c r="K13" s="147">
        <f t="shared" si="4"/>
        <v>0.3</v>
      </c>
      <c r="L13" s="128"/>
      <c r="M13" s="128"/>
      <c r="N13" s="128"/>
      <c r="O13" s="129"/>
      <c r="P13" s="128"/>
      <c r="Q13" s="128"/>
      <c r="R13" s="128"/>
      <c r="S13" s="128"/>
      <c r="T13" s="128"/>
      <c r="U13" s="78"/>
      <c r="V13" s="78"/>
      <c r="W13" s="78"/>
      <c r="X13" s="78"/>
    </row>
    <row r="14" spans="1:24" s="79" customFormat="1" ht="27.75" customHeight="1">
      <c r="A14" s="122">
        <v>7</v>
      </c>
      <c r="B14" s="123" t="s">
        <v>269</v>
      </c>
      <c r="C14" s="124" t="s">
        <v>285</v>
      </c>
      <c r="D14" s="131" t="s">
        <v>286</v>
      </c>
      <c r="E14" s="134" t="s">
        <v>287</v>
      </c>
      <c r="F14" s="147">
        <v>3.5</v>
      </c>
      <c r="G14" s="122">
        <v>1</v>
      </c>
      <c r="H14" s="132" t="s">
        <v>288</v>
      </c>
      <c r="I14" s="147">
        <f t="shared" si="2"/>
        <v>3.5</v>
      </c>
      <c r="J14" s="147">
        <f t="shared" si="3"/>
        <v>3.5</v>
      </c>
      <c r="K14" s="147">
        <f t="shared" si="4"/>
        <v>3.5</v>
      </c>
      <c r="L14" s="128"/>
      <c r="M14" s="128"/>
      <c r="N14" s="128"/>
      <c r="O14" s="129"/>
      <c r="P14" s="128"/>
      <c r="Q14" s="128"/>
      <c r="R14" s="128"/>
      <c r="S14" s="128"/>
      <c r="T14" s="128"/>
      <c r="U14" s="78"/>
      <c r="V14" s="78"/>
      <c r="W14" s="78"/>
      <c r="X14" s="78"/>
    </row>
    <row r="15" spans="1:24" s="79" customFormat="1" ht="27.75" customHeight="1">
      <c r="A15" s="122">
        <v>8</v>
      </c>
      <c r="B15" s="123" t="s">
        <v>269</v>
      </c>
      <c r="C15" s="124" t="s">
        <v>289</v>
      </c>
      <c r="D15" s="131" t="s">
        <v>290</v>
      </c>
      <c r="E15" s="135" t="s">
        <v>291</v>
      </c>
      <c r="F15" s="147">
        <v>4.07</v>
      </c>
      <c r="G15" s="122">
        <v>1</v>
      </c>
      <c r="H15" s="132" t="s">
        <v>288</v>
      </c>
      <c r="I15" s="147">
        <f t="shared" si="2"/>
        <v>4.07</v>
      </c>
      <c r="J15" s="147">
        <f t="shared" si="3"/>
        <v>4.07</v>
      </c>
      <c r="K15" s="147">
        <f t="shared" si="4"/>
        <v>4.07</v>
      </c>
      <c r="L15" s="128"/>
      <c r="M15" s="128"/>
      <c r="N15" s="128"/>
      <c r="O15" s="129"/>
      <c r="P15" s="128"/>
      <c r="Q15" s="128"/>
      <c r="R15" s="128"/>
      <c r="S15" s="128"/>
      <c r="T15" s="128"/>
      <c r="U15" s="78"/>
      <c r="V15" s="78"/>
      <c r="W15" s="78"/>
      <c r="X15" s="78"/>
    </row>
    <row r="16" spans="1:24" s="79" customFormat="1" ht="27.75" customHeight="1">
      <c r="A16" s="122">
        <v>9</v>
      </c>
      <c r="B16" s="123" t="s">
        <v>269</v>
      </c>
      <c r="C16" s="124" t="s">
        <v>292</v>
      </c>
      <c r="D16" s="136" t="s">
        <v>293</v>
      </c>
      <c r="E16" s="135" t="s">
        <v>294</v>
      </c>
      <c r="F16" s="147">
        <v>30</v>
      </c>
      <c r="G16" s="122">
        <v>1</v>
      </c>
      <c r="H16" s="132" t="s">
        <v>288</v>
      </c>
      <c r="I16" s="147">
        <f t="shared" si="2"/>
        <v>30</v>
      </c>
      <c r="J16" s="147">
        <f t="shared" si="3"/>
        <v>30</v>
      </c>
      <c r="K16" s="147">
        <f t="shared" si="4"/>
        <v>30</v>
      </c>
      <c r="L16" s="128"/>
      <c r="M16" s="128"/>
      <c r="N16" s="128"/>
      <c r="O16" s="129"/>
      <c r="P16" s="128"/>
      <c r="Q16" s="128"/>
      <c r="R16" s="128"/>
      <c r="S16" s="128"/>
      <c r="T16" s="128"/>
      <c r="U16" s="78"/>
      <c r="V16" s="78"/>
      <c r="W16" s="78"/>
      <c r="X16" s="78"/>
    </row>
    <row r="17" spans="1:24" s="96" customFormat="1" ht="27.75" customHeight="1">
      <c r="A17" s="111" t="s">
        <v>295</v>
      </c>
      <c r="B17" s="119"/>
      <c r="C17" s="115"/>
      <c r="D17" s="120"/>
      <c r="E17" s="121"/>
      <c r="F17" s="121"/>
      <c r="G17" s="116"/>
      <c r="H17" s="117"/>
      <c r="I17" s="137">
        <f t="shared" ref="I17:T17" si="5">SUM(I18:I19)</f>
        <v>0</v>
      </c>
      <c r="J17" s="137">
        <f t="shared" si="5"/>
        <v>0</v>
      </c>
      <c r="K17" s="137">
        <f t="shared" si="5"/>
        <v>0</v>
      </c>
      <c r="L17" s="137">
        <f t="shared" si="5"/>
        <v>0</v>
      </c>
      <c r="M17" s="137">
        <f t="shared" si="5"/>
        <v>0</v>
      </c>
      <c r="N17" s="137">
        <f t="shared" si="5"/>
        <v>0</v>
      </c>
      <c r="O17" s="137">
        <f t="shared" si="5"/>
        <v>0</v>
      </c>
      <c r="P17" s="137">
        <f t="shared" si="5"/>
        <v>0</v>
      </c>
      <c r="Q17" s="137">
        <f t="shared" si="5"/>
        <v>0</v>
      </c>
      <c r="R17" s="137">
        <f t="shared" si="5"/>
        <v>0</v>
      </c>
      <c r="S17" s="137">
        <f t="shared" si="5"/>
        <v>0</v>
      </c>
      <c r="T17" s="137">
        <f t="shared" si="5"/>
        <v>0</v>
      </c>
      <c r="U17" s="95"/>
      <c r="V17" s="95"/>
      <c r="W17" s="95"/>
      <c r="X17" s="95"/>
    </row>
    <row r="18" spans="1:24" s="79" customFormat="1" ht="27.75" customHeight="1">
      <c r="A18" s="122">
        <v>1</v>
      </c>
      <c r="B18" s="138"/>
      <c r="C18" s="139"/>
      <c r="D18" s="140"/>
      <c r="E18" s="141"/>
      <c r="F18" s="141"/>
      <c r="G18" s="142"/>
      <c r="H18" s="143"/>
      <c r="I18" s="126">
        <f>F18*G18</f>
        <v>0</v>
      </c>
      <c r="J18" s="126">
        <f>SUM(K18:T18)</f>
        <v>0</v>
      </c>
      <c r="K18" s="126"/>
      <c r="L18" s="126"/>
      <c r="M18" s="126"/>
      <c r="N18" s="126"/>
      <c r="O18" s="144"/>
      <c r="P18" s="126"/>
      <c r="Q18" s="126"/>
      <c r="R18" s="126"/>
      <c r="S18" s="126"/>
      <c r="T18" s="126"/>
      <c r="U18" s="78"/>
      <c r="V18" s="78"/>
      <c r="W18" s="78"/>
      <c r="X18" s="78"/>
    </row>
    <row r="19" spans="1:24" s="79" customFormat="1" ht="27.75" customHeight="1">
      <c r="A19" s="122">
        <v>2</v>
      </c>
      <c r="B19" s="138"/>
      <c r="C19" s="139"/>
      <c r="D19" s="140"/>
      <c r="E19" s="141"/>
      <c r="F19" s="141"/>
      <c r="G19" s="142"/>
      <c r="H19" s="143"/>
      <c r="I19" s="126">
        <f>F19*G19</f>
        <v>0</v>
      </c>
      <c r="J19" s="126">
        <f>SUM(K19:T19)</f>
        <v>0</v>
      </c>
      <c r="K19" s="126"/>
      <c r="L19" s="126"/>
      <c r="M19" s="126"/>
      <c r="N19" s="126"/>
      <c r="O19" s="144"/>
      <c r="P19" s="126"/>
      <c r="Q19" s="126"/>
      <c r="R19" s="126"/>
      <c r="S19" s="126"/>
      <c r="T19" s="126"/>
      <c r="U19" s="78"/>
      <c r="V19" s="78"/>
      <c r="W19" s="78"/>
      <c r="X19" s="78"/>
    </row>
    <row r="20" spans="1:24" s="145" customFormat="1"/>
    <row r="21" spans="1:24" s="145" customFormat="1"/>
    <row r="22" spans="1:24" s="145" customFormat="1"/>
    <row r="23" spans="1:24" s="145" customFormat="1"/>
    <row r="24" spans="1:24" s="145" customFormat="1"/>
    <row r="25" spans="1:24" s="145" customFormat="1"/>
    <row r="26" spans="1:24" s="145" customFormat="1"/>
    <row r="27" spans="1:24" s="145" customFormat="1"/>
    <row r="28" spans="1:24" s="145" customFormat="1"/>
    <row r="29" spans="1:24" s="145" customFormat="1"/>
    <row r="30" spans="1:24" s="145" customFormat="1"/>
    <row r="31" spans="1:24" s="145" customFormat="1"/>
    <row r="32" spans="1:24" s="145" customFormat="1"/>
    <row r="33" s="145" customFormat="1"/>
    <row r="34" s="145" customFormat="1"/>
    <row r="35" s="145" customFormat="1"/>
    <row r="36" s="145" customFormat="1"/>
    <row r="37" s="145" customFormat="1"/>
    <row r="38" s="145" customFormat="1"/>
    <row r="39" s="145" customFormat="1"/>
    <row r="40" s="145" customFormat="1"/>
    <row r="41" s="145" customFormat="1"/>
    <row r="42" s="145" customFormat="1"/>
    <row r="43" s="145" customFormat="1"/>
    <row r="44" s="145" customFormat="1"/>
    <row r="45" s="145" customFormat="1"/>
    <row r="46" s="145" customFormat="1"/>
    <row r="47" s="145" customFormat="1"/>
    <row r="48" s="145" customFormat="1"/>
    <row r="49" s="145" customFormat="1"/>
    <row r="50" s="145" customFormat="1"/>
    <row r="51" s="145" customFormat="1"/>
    <row r="52" s="145" customFormat="1"/>
    <row r="53" s="145" customFormat="1"/>
    <row r="54" s="145" customFormat="1"/>
    <row r="55" s="145" customFormat="1"/>
    <row r="56" s="145" customFormat="1"/>
    <row r="57" s="145" customFormat="1"/>
    <row r="58" s="145" customFormat="1"/>
    <row r="59" s="145" customFormat="1"/>
    <row r="60" s="145" customFormat="1"/>
    <row r="61" s="145" customFormat="1"/>
    <row r="62" s="145" customFormat="1"/>
    <row r="63" s="145" customFormat="1"/>
    <row r="64" s="145" customFormat="1"/>
    <row r="65" s="145" customFormat="1"/>
  </sheetData>
  <mergeCells count="25">
    <mergeCell ref="S4:S5"/>
    <mergeCell ref="T4:T5"/>
    <mergeCell ref="U4:V4"/>
    <mergeCell ref="A6:B6"/>
    <mergeCell ref="A7:B7"/>
    <mergeCell ref="A17:B17"/>
    <mergeCell ref="G3:G5"/>
    <mergeCell ref="H3:H5"/>
    <mergeCell ref="I3:T3"/>
    <mergeCell ref="C4:C5"/>
    <mergeCell ref="D4:D5"/>
    <mergeCell ref="I4:I5"/>
    <mergeCell ref="O4:O5"/>
    <mergeCell ref="P4:P5"/>
    <mergeCell ref="Q4:Q5"/>
    <mergeCell ref="R4:R5"/>
    <mergeCell ref="A1:T1"/>
    <mergeCell ref="A2:E2"/>
    <mergeCell ref="F2:K2"/>
    <mergeCell ref="R2:T2"/>
    <mergeCell ref="A3:A5"/>
    <mergeCell ref="B3:B5"/>
    <mergeCell ref="C3:D3"/>
    <mergeCell ref="E3:E5"/>
    <mergeCell ref="F3:F5"/>
  </mergeCells>
  <phoneticPr fontId="1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opLeftCell="A3" workbookViewId="0">
      <selection activeCell="E16" sqref="E16"/>
    </sheetView>
  </sheetViews>
  <sheetFormatPr defaultColWidth="10" defaultRowHeight="13.5"/>
  <cols>
    <col min="1" max="1" width="5" customWidth="1"/>
    <col min="2" max="2" width="56.375" customWidth="1"/>
    <col min="3" max="3" width="40.125" customWidth="1"/>
  </cols>
  <sheetData>
    <row r="1" spans="1:3" ht="40.5" customHeight="1">
      <c r="A1" s="4"/>
      <c r="B1" s="4"/>
    </row>
    <row r="2" spans="1:3" ht="32.65" customHeight="1">
      <c r="A2" s="4"/>
      <c r="B2" s="69" t="s">
        <v>12</v>
      </c>
      <c r="C2" s="69"/>
    </row>
    <row r="3" spans="1:3" ht="33.6" customHeight="1">
      <c r="A3" s="5"/>
      <c r="B3" s="6" t="s">
        <v>13</v>
      </c>
      <c r="C3" s="7" t="s">
        <v>0</v>
      </c>
    </row>
    <row r="4" spans="1:3" ht="32.65" customHeight="1">
      <c r="A4" s="8"/>
      <c r="B4" s="9" t="s">
        <v>14</v>
      </c>
      <c r="C4" s="10" t="s">
        <v>1</v>
      </c>
    </row>
    <row r="5" spans="1:3" ht="32.65" customHeight="1">
      <c r="A5" s="8"/>
      <c r="B5" s="9" t="s">
        <v>15</v>
      </c>
      <c r="C5" s="10" t="s">
        <v>2</v>
      </c>
    </row>
    <row r="6" spans="1:3" ht="32.65" customHeight="1">
      <c r="A6" s="8"/>
      <c r="B6" s="9" t="s">
        <v>16</v>
      </c>
      <c r="C6" s="10" t="s">
        <v>17</v>
      </c>
    </row>
    <row r="7" spans="1:3" ht="32.65" customHeight="1">
      <c r="A7" s="8"/>
      <c r="B7" s="9" t="s">
        <v>18</v>
      </c>
      <c r="C7" s="10"/>
    </row>
    <row r="8" spans="1:3" ht="32.65" customHeight="1">
      <c r="A8" s="8"/>
      <c r="B8" s="9" t="s">
        <v>19</v>
      </c>
      <c r="C8" s="10" t="s">
        <v>20</v>
      </c>
    </row>
    <row r="9" spans="1:3" ht="32.65" customHeight="1">
      <c r="A9" s="8"/>
      <c r="B9" s="9" t="s">
        <v>21</v>
      </c>
      <c r="C9" s="10" t="s">
        <v>22</v>
      </c>
    </row>
    <row r="10" spans="1:3" ht="32.65" customHeight="1">
      <c r="A10" s="8"/>
      <c r="B10" s="9" t="s">
        <v>23</v>
      </c>
      <c r="C10" s="10" t="s">
        <v>24</v>
      </c>
    </row>
    <row r="11" spans="1:3" ht="32.65" customHeight="1">
      <c r="A11" s="8"/>
      <c r="B11" s="9" t="s">
        <v>25</v>
      </c>
      <c r="C11" s="10" t="s">
        <v>26</v>
      </c>
    </row>
    <row r="12" spans="1:3" ht="32.65" customHeight="1">
      <c r="A12" s="8"/>
      <c r="B12" s="9" t="s">
        <v>27</v>
      </c>
      <c r="C12" s="10"/>
    </row>
    <row r="13" spans="1:3" ht="32.65" customHeight="1">
      <c r="A13" s="4"/>
      <c r="B13" s="9" t="s">
        <v>28</v>
      </c>
      <c r="C13" s="10"/>
    </row>
    <row r="14" spans="1:3" ht="32.65" customHeight="1">
      <c r="A14" s="4"/>
      <c r="B14" s="9" t="s">
        <v>29</v>
      </c>
      <c r="C14" s="10" t="s">
        <v>1</v>
      </c>
    </row>
    <row r="15" spans="1:3" ht="32.65" customHeight="1">
      <c r="B15" s="9" t="s">
        <v>30</v>
      </c>
      <c r="C15" s="10"/>
    </row>
    <row r="16" spans="1:3" ht="32.65" customHeight="1">
      <c r="B16" s="9" t="s">
        <v>297</v>
      </c>
      <c r="C16" s="10"/>
    </row>
  </sheetData>
  <mergeCells count="1">
    <mergeCell ref="B2:C2"/>
  </mergeCells>
  <phoneticPr fontId="13" type="noConversion"/>
  <pageMargins left="0.75" right="0.75" top="0.27000001072883606" bottom="0.27000001072883606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D25" sqref="D25"/>
    </sheetView>
  </sheetViews>
  <sheetFormatPr defaultColWidth="10" defaultRowHeight="13.5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spans="1:4" ht="16.350000000000001" customHeight="1">
      <c r="A1" s="4"/>
      <c r="B1" s="4"/>
      <c r="C1" s="4"/>
      <c r="D1" s="4"/>
    </row>
    <row r="2" spans="1:4" ht="26.1" customHeight="1">
      <c r="A2" s="69" t="s">
        <v>31</v>
      </c>
      <c r="B2" s="69"/>
      <c r="C2" s="69"/>
      <c r="D2" s="69"/>
    </row>
    <row r="3" spans="1:4" ht="26.1" customHeight="1">
      <c r="A3" s="70"/>
      <c r="B3" s="70"/>
      <c r="C3" s="70"/>
      <c r="D3" s="11" t="s">
        <v>32</v>
      </c>
    </row>
    <row r="4" spans="1:4" ht="26.1" customHeight="1">
      <c r="A4" s="71" t="s">
        <v>33</v>
      </c>
      <c r="B4" s="71"/>
      <c r="C4" s="72" t="s">
        <v>34</v>
      </c>
      <c r="D4" s="72"/>
    </row>
    <row r="5" spans="1:4" ht="26.1" customHeight="1">
      <c r="A5" s="12" t="s">
        <v>35</v>
      </c>
      <c r="B5" s="14" t="s">
        <v>36</v>
      </c>
      <c r="C5" s="14" t="s">
        <v>35</v>
      </c>
      <c r="D5" s="13" t="s">
        <v>36</v>
      </c>
    </row>
    <row r="6" spans="1:4" ht="26.1" customHeight="1">
      <c r="A6" s="15" t="s">
        <v>37</v>
      </c>
      <c r="B6" s="16">
        <v>640.16107599999998</v>
      </c>
      <c r="C6" s="17" t="s">
        <v>38</v>
      </c>
      <c r="D6" s="18">
        <v>504.72179299999999</v>
      </c>
    </row>
    <row r="7" spans="1:4" ht="26.1" customHeight="1">
      <c r="A7" s="15" t="s">
        <v>39</v>
      </c>
      <c r="B7" s="16"/>
      <c r="C7" s="17" t="s">
        <v>40</v>
      </c>
      <c r="D7" s="18"/>
    </row>
    <row r="8" spans="1:4" ht="26.1" customHeight="1">
      <c r="A8" s="15" t="s">
        <v>41</v>
      </c>
      <c r="B8" s="16"/>
      <c r="C8" s="17" t="s">
        <v>42</v>
      </c>
      <c r="D8" s="18"/>
    </row>
    <row r="9" spans="1:4" ht="26.1" customHeight="1">
      <c r="A9" s="15" t="s">
        <v>43</v>
      </c>
      <c r="B9" s="16"/>
      <c r="C9" s="17" t="s">
        <v>44</v>
      </c>
      <c r="D9" s="18"/>
    </row>
    <row r="10" spans="1:4" ht="26.1" customHeight="1">
      <c r="A10" s="15" t="s">
        <v>45</v>
      </c>
      <c r="B10" s="16"/>
      <c r="C10" s="17" t="s">
        <v>46</v>
      </c>
      <c r="D10" s="18"/>
    </row>
    <row r="11" spans="1:4" ht="26.1" customHeight="1">
      <c r="A11" s="15" t="s">
        <v>47</v>
      </c>
      <c r="B11" s="16"/>
      <c r="C11" s="17" t="s">
        <v>48</v>
      </c>
      <c r="D11" s="18"/>
    </row>
    <row r="12" spans="1:4" ht="26.1" customHeight="1">
      <c r="A12" s="15" t="s">
        <v>49</v>
      </c>
      <c r="B12" s="16"/>
      <c r="C12" s="17" t="s">
        <v>50</v>
      </c>
      <c r="D12" s="18"/>
    </row>
    <row r="13" spans="1:4" ht="26.1" customHeight="1">
      <c r="A13" s="15" t="s">
        <v>51</v>
      </c>
      <c r="B13" s="16"/>
      <c r="C13" s="17" t="s">
        <v>52</v>
      </c>
      <c r="D13" s="18">
        <v>51.952809000000002</v>
      </c>
    </row>
    <row r="14" spans="1:4" ht="26.1" customHeight="1">
      <c r="A14" s="15" t="s">
        <v>53</v>
      </c>
      <c r="B14" s="16"/>
      <c r="C14" s="17" t="s">
        <v>54</v>
      </c>
      <c r="D14" s="18"/>
    </row>
    <row r="15" spans="1:4" ht="26.1" customHeight="1">
      <c r="A15" s="15"/>
      <c r="B15" s="16"/>
      <c r="C15" s="17" t="s">
        <v>55</v>
      </c>
      <c r="D15" s="18">
        <v>42.253418000000003</v>
      </c>
    </row>
    <row r="16" spans="1:4" ht="26.1" customHeight="1">
      <c r="A16" s="15"/>
      <c r="B16" s="16"/>
      <c r="C16" s="17" t="s">
        <v>56</v>
      </c>
      <c r="D16" s="18"/>
    </row>
    <row r="17" spans="1:4" ht="26.1" customHeight="1">
      <c r="A17" s="15"/>
      <c r="B17" s="16"/>
      <c r="C17" s="17" t="s">
        <v>57</v>
      </c>
      <c r="D17" s="18"/>
    </row>
    <row r="18" spans="1:4" ht="26.1" customHeight="1">
      <c r="A18" s="15"/>
      <c r="B18" s="16"/>
      <c r="C18" s="17" t="s">
        <v>58</v>
      </c>
      <c r="D18" s="18"/>
    </row>
    <row r="19" spans="1:4" ht="26.1" customHeight="1">
      <c r="A19" s="15"/>
      <c r="B19" s="16"/>
      <c r="C19" s="17" t="s">
        <v>59</v>
      </c>
      <c r="D19" s="18"/>
    </row>
    <row r="20" spans="1:4" ht="26.1" customHeight="1">
      <c r="A20" s="15"/>
      <c r="B20" s="16"/>
      <c r="C20" s="17" t="s">
        <v>60</v>
      </c>
      <c r="D20" s="18"/>
    </row>
    <row r="21" spans="1:4" ht="26.1" customHeight="1">
      <c r="A21" s="15"/>
      <c r="B21" s="16"/>
      <c r="C21" s="17" t="s">
        <v>61</v>
      </c>
      <c r="D21" s="18"/>
    </row>
    <row r="22" spans="1:4" ht="26.1" customHeight="1">
      <c r="A22" s="15"/>
      <c r="B22" s="16"/>
      <c r="C22" s="17" t="s">
        <v>62</v>
      </c>
      <c r="D22" s="18"/>
    </row>
    <row r="23" spans="1:4" ht="26.1" customHeight="1">
      <c r="A23" s="15"/>
      <c r="B23" s="16"/>
      <c r="C23" s="17" t="s">
        <v>63</v>
      </c>
      <c r="D23" s="18"/>
    </row>
    <row r="24" spans="1:4" ht="26.1" customHeight="1">
      <c r="A24" s="15"/>
      <c r="B24" s="16"/>
      <c r="C24" s="17" t="s">
        <v>64</v>
      </c>
      <c r="D24" s="18"/>
    </row>
    <row r="25" spans="1:4" ht="26.1" customHeight="1">
      <c r="A25" s="15"/>
      <c r="B25" s="16"/>
      <c r="C25" s="17" t="s">
        <v>65</v>
      </c>
      <c r="D25" s="18">
        <v>41.233055999999998</v>
      </c>
    </row>
    <row r="26" spans="1:4" ht="26.1" customHeight="1">
      <c r="A26" s="15"/>
      <c r="B26" s="16"/>
      <c r="C26" s="17" t="s">
        <v>66</v>
      </c>
      <c r="D26" s="18"/>
    </row>
    <row r="27" spans="1:4" ht="26.1" customHeight="1">
      <c r="A27" s="15"/>
      <c r="B27" s="16"/>
      <c r="C27" s="17" t="s">
        <v>67</v>
      </c>
      <c r="D27" s="18"/>
    </row>
    <row r="28" spans="1:4" ht="26.1" customHeight="1">
      <c r="A28" s="15"/>
      <c r="B28" s="16"/>
      <c r="C28" s="17" t="s">
        <v>68</v>
      </c>
      <c r="D28" s="18"/>
    </row>
    <row r="29" spans="1:4" ht="26.1" customHeight="1">
      <c r="A29" s="15"/>
      <c r="B29" s="16"/>
      <c r="C29" s="17" t="s">
        <v>69</v>
      </c>
      <c r="D29" s="18"/>
    </row>
    <row r="30" spans="1:4" ht="26.1" customHeight="1">
      <c r="A30" s="15"/>
      <c r="B30" s="16"/>
      <c r="C30" s="17" t="s">
        <v>70</v>
      </c>
      <c r="D30" s="18"/>
    </row>
    <row r="31" spans="1:4" ht="26.1" customHeight="1">
      <c r="A31" s="15"/>
      <c r="B31" s="16"/>
      <c r="C31" s="17" t="s">
        <v>71</v>
      </c>
      <c r="D31" s="18"/>
    </row>
    <row r="32" spans="1:4" ht="26.1" customHeight="1">
      <c r="A32" s="15"/>
      <c r="B32" s="16"/>
      <c r="C32" s="17" t="s">
        <v>72</v>
      </c>
      <c r="D32" s="18"/>
    </row>
    <row r="33" spans="1:4" ht="26.1" customHeight="1">
      <c r="A33" s="15"/>
      <c r="B33" s="16"/>
      <c r="C33" s="17" t="s">
        <v>73</v>
      </c>
      <c r="D33" s="18"/>
    </row>
    <row r="34" spans="1:4" ht="26.1" customHeight="1">
      <c r="A34" s="15"/>
      <c r="B34" s="16"/>
      <c r="C34" s="17" t="s">
        <v>74</v>
      </c>
      <c r="D34" s="18"/>
    </row>
    <row r="35" spans="1:4" ht="26.1" customHeight="1">
      <c r="A35" s="15"/>
      <c r="B35" s="16"/>
      <c r="C35" s="17" t="s">
        <v>75</v>
      </c>
      <c r="D35" s="18"/>
    </row>
    <row r="36" spans="1:4" ht="26.1" customHeight="1">
      <c r="A36" s="15"/>
      <c r="B36" s="19"/>
      <c r="C36" s="17"/>
      <c r="D36" s="20"/>
    </row>
    <row r="37" spans="1:4" ht="26.1" customHeight="1">
      <c r="A37" s="15"/>
      <c r="B37" s="19"/>
      <c r="C37" s="17"/>
      <c r="D37" s="20"/>
    </row>
    <row r="38" spans="1:4" ht="26.1" customHeight="1">
      <c r="A38" s="15"/>
      <c r="B38" s="19"/>
      <c r="C38" s="17"/>
      <c r="D38" s="20"/>
    </row>
    <row r="39" spans="1:4" ht="26.1" customHeight="1">
      <c r="A39" s="21" t="s">
        <v>76</v>
      </c>
      <c r="B39" s="22">
        <v>640.16107599999998</v>
      </c>
      <c r="C39" s="23" t="s">
        <v>77</v>
      </c>
      <c r="D39" s="24">
        <v>640.16107599999998</v>
      </c>
    </row>
    <row r="40" spans="1:4" ht="26.1" customHeight="1">
      <c r="A40" s="21" t="s">
        <v>78</v>
      </c>
      <c r="B40" s="22"/>
      <c r="C40" s="23" t="s">
        <v>79</v>
      </c>
      <c r="D40" s="24"/>
    </row>
    <row r="41" spans="1:4" ht="26.1" customHeight="1">
      <c r="A41" s="15"/>
      <c r="B41" s="19"/>
      <c r="C41" s="17"/>
      <c r="D41" s="20"/>
    </row>
    <row r="42" spans="1:4" ht="26.1" customHeight="1">
      <c r="A42" s="21" t="s">
        <v>80</v>
      </c>
      <c r="B42" s="22">
        <v>640.16107599999998</v>
      </c>
      <c r="C42" s="23" t="s">
        <v>81</v>
      </c>
      <c r="D42" s="24">
        <v>640.16107599999998</v>
      </c>
    </row>
    <row r="43" spans="1:4" ht="16.350000000000001" customHeight="1"/>
    <row r="44" spans="1:4" ht="16.350000000000001" customHeight="1">
      <c r="A44" s="73" t="s">
        <v>82</v>
      </c>
      <c r="B44" s="73"/>
      <c r="C44" s="73"/>
      <c r="D44" s="73"/>
    </row>
  </sheetData>
  <mergeCells count="5">
    <mergeCell ref="A2:D2"/>
    <mergeCell ref="A3:C3"/>
    <mergeCell ref="A4:B4"/>
    <mergeCell ref="C4:D4"/>
    <mergeCell ref="A44:D44"/>
  </mergeCells>
  <phoneticPr fontId="13" type="noConversion"/>
  <pageMargins left="0.75" right="0.75" top="0.27000001072883606" bottom="0.27000001072883606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/>
  </sheetViews>
  <sheetFormatPr defaultColWidth="10" defaultRowHeight="13.5"/>
  <cols>
    <col min="1" max="1" width="53.5" customWidth="1"/>
    <col min="2" max="2" width="32" customWidth="1"/>
    <col min="3" max="4" width="9.75" customWidth="1"/>
  </cols>
  <sheetData>
    <row r="1" spans="1:2" ht="16.350000000000001" customHeight="1">
      <c r="A1" s="4"/>
      <c r="B1" s="4"/>
    </row>
    <row r="2" spans="1:2" ht="26.1" customHeight="1">
      <c r="A2" s="69" t="s">
        <v>83</v>
      </c>
      <c r="B2" s="69"/>
    </row>
    <row r="3" spans="1:2" ht="26.1" customHeight="1">
      <c r="A3" s="25"/>
      <c r="B3" s="26" t="s">
        <v>32</v>
      </c>
    </row>
    <row r="4" spans="1:2" ht="26.1" customHeight="1">
      <c r="A4" s="12" t="s">
        <v>35</v>
      </c>
      <c r="B4" s="13" t="s">
        <v>36</v>
      </c>
    </row>
    <row r="5" spans="1:2" ht="26.1" customHeight="1">
      <c r="A5" s="15" t="s">
        <v>84</v>
      </c>
      <c r="B5" s="20">
        <v>640.16107599999998</v>
      </c>
    </row>
    <row r="6" spans="1:2" ht="26.1" customHeight="1">
      <c r="A6" s="27" t="s">
        <v>85</v>
      </c>
      <c r="B6" s="20">
        <v>640.16107599999998</v>
      </c>
    </row>
    <row r="7" spans="1:2" ht="26.1" customHeight="1">
      <c r="A7" s="15" t="s">
        <v>86</v>
      </c>
      <c r="B7" s="20">
        <v>640.16107599999998</v>
      </c>
    </row>
    <row r="8" spans="1:2" ht="26.1" customHeight="1">
      <c r="A8" s="15" t="s">
        <v>87</v>
      </c>
      <c r="B8" s="20"/>
    </row>
    <row r="9" spans="1:2" ht="26.1" customHeight="1">
      <c r="A9" s="28" t="s">
        <v>88</v>
      </c>
      <c r="B9" s="29"/>
    </row>
    <row r="10" spans="1:2" ht="26.1" customHeight="1">
      <c r="A10" s="28" t="s">
        <v>89</v>
      </c>
      <c r="B10" s="29"/>
    </row>
    <row r="11" spans="1:2" ht="26.1" customHeight="1">
      <c r="A11" s="28" t="s">
        <v>90</v>
      </c>
      <c r="B11" s="29"/>
    </row>
    <row r="12" spans="1:2" ht="26.1" customHeight="1">
      <c r="A12" s="30" t="s">
        <v>91</v>
      </c>
      <c r="B12" s="29">
        <v>640.16107599999998</v>
      </c>
    </row>
    <row r="13" spans="1:2" ht="14.65" customHeight="1"/>
    <row r="14" spans="1:2" ht="26.1" customHeight="1">
      <c r="A14" s="73" t="s">
        <v>82</v>
      </c>
      <c r="B14" s="73"/>
    </row>
  </sheetData>
  <mergeCells count="2">
    <mergeCell ref="A2:B2"/>
    <mergeCell ref="A14:B14"/>
  </mergeCells>
  <phoneticPr fontId="13" type="noConversion"/>
  <pageMargins left="0.75" right="0.75" top="0.26899999380111694" bottom="0.26899999380111694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4" workbookViewId="0"/>
  </sheetViews>
  <sheetFormatPr defaultColWidth="10" defaultRowHeight="13.5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spans="1:5" ht="16.350000000000001" customHeight="1">
      <c r="A1" s="4"/>
      <c r="B1" s="4"/>
      <c r="C1" s="4"/>
      <c r="D1" s="4"/>
      <c r="E1" s="4"/>
    </row>
    <row r="2" spans="1:5" ht="26.1" customHeight="1">
      <c r="A2" s="69" t="s">
        <v>92</v>
      </c>
      <c r="B2" s="69"/>
      <c r="C2" s="69"/>
      <c r="D2" s="69"/>
      <c r="E2" s="69"/>
    </row>
    <row r="3" spans="1:5" ht="26.1" customHeight="1">
      <c r="A3" s="25"/>
      <c r="B3" s="25"/>
      <c r="C3" s="25"/>
      <c r="D3" s="25"/>
      <c r="E3" s="4" t="s">
        <v>32</v>
      </c>
    </row>
    <row r="4" spans="1:5" ht="26.1" customHeight="1">
      <c r="A4" s="31" t="s">
        <v>93</v>
      </c>
      <c r="B4" s="32" t="s">
        <v>94</v>
      </c>
      <c r="C4" s="32" t="s">
        <v>95</v>
      </c>
      <c r="D4" s="32" t="s">
        <v>96</v>
      </c>
      <c r="E4" s="33" t="s">
        <v>97</v>
      </c>
    </row>
    <row r="5" spans="1:5" ht="26.1" customHeight="1">
      <c r="A5" s="21" t="s">
        <v>98</v>
      </c>
      <c r="B5" s="34">
        <v>640.16107599999998</v>
      </c>
      <c r="C5" s="34">
        <v>581.16107599999998</v>
      </c>
      <c r="D5" s="34">
        <v>59</v>
      </c>
      <c r="E5" s="35"/>
    </row>
    <row r="6" spans="1:5" ht="26.1" customHeight="1">
      <c r="A6" s="36" t="s">
        <v>99</v>
      </c>
      <c r="B6" s="34">
        <v>504.72179299999999</v>
      </c>
      <c r="C6" s="34">
        <v>445.72179299999999</v>
      </c>
      <c r="D6" s="34">
        <v>59</v>
      </c>
      <c r="E6" s="35"/>
    </row>
    <row r="7" spans="1:5" ht="26.1" customHeight="1">
      <c r="A7" s="37" t="s">
        <v>100</v>
      </c>
      <c r="B7" s="34">
        <v>504.72179299999999</v>
      </c>
      <c r="C7" s="34">
        <v>445.72179299999999</v>
      </c>
      <c r="D7" s="34">
        <v>59</v>
      </c>
      <c r="E7" s="35"/>
    </row>
    <row r="8" spans="1:5" ht="26.1" customHeight="1">
      <c r="A8" s="38" t="s">
        <v>101</v>
      </c>
      <c r="B8" s="39">
        <v>504.72179299999999</v>
      </c>
      <c r="C8" s="39">
        <v>445.72179299999999</v>
      </c>
      <c r="D8" s="39">
        <v>59</v>
      </c>
      <c r="E8" s="29"/>
    </row>
    <row r="9" spans="1:5" ht="26.1" customHeight="1">
      <c r="A9" s="36" t="s">
        <v>102</v>
      </c>
      <c r="B9" s="34">
        <v>51.952809000000002</v>
      </c>
      <c r="C9" s="34">
        <v>51.952809000000002</v>
      </c>
      <c r="D9" s="34"/>
      <c r="E9" s="35"/>
    </row>
    <row r="10" spans="1:5" ht="26.1" customHeight="1">
      <c r="A10" s="37" t="s">
        <v>103</v>
      </c>
      <c r="B10" s="34">
        <v>50.363743999999997</v>
      </c>
      <c r="C10" s="34">
        <v>50.363743999999997</v>
      </c>
      <c r="D10" s="34"/>
      <c r="E10" s="35"/>
    </row>
    <row r="11" spans="1:5" ht="26.1" customHeight="1">
      <c r="A11" s="38" t="s">
        <v>104</v>
      </c>
      <c r="B11" s="39">
        <v>50.363743999999997</v>
      </c>
      <c r="C11" s="39">
        <v>50.363743999999997</v>
      </c>
      <c r="D11" s="39"/>
      <c r="E11" s="29"/>
    </row>
    <row r="12" spans="1:5" ht="26.1" customHeight="1">
      <c r="A12" s="37" t="s">
        <v>105</v>
      </c>
      <c r="B12" s="34">
        <v>1.5890649999999999</v>
      </c>
      <c r="C12" s="34">
        <v>1.5890649999999999</v>
      </c>
      <c r="D12" s="34"/>
      <c r="E12" s="35"/>
    </row>
    <row r="13" spans="1:5" ht="26.1" customHeight="1">
      <c r="A13" s="38" t="s">
        <v>105</v>
      </c>
      <c r="B13" s="39">
        <v>1.5890649999999999</v>
      </c>
      <c r="C13" s="39">
        <v>1.5890649999999999</v>
      </c>
      <c r="D13" s="39"/>
      <c r="E13" s="29"/>
    </row>
    <row r="14" spans="1:5" ht="26.1" customHeight="1">
      <c r="A14" s="36" t="s">
        <v>106</v>
      </c>
      <c r="B14" s="34">
        <v>42.253418000000003</v>
      </c>
      <c r="C14" s="34">
        <v>42.253418000000003</v>
      </c>
      <c r="D14" s="34"/>
      <c r="E14" s="35"/>
    </row>
    <row r="15" spans="1:5" ht="26.1" customHeight="1">
      <c r="A15" s="37" t="s">
        <v>107</v>
      </c>
      <c r="B15" s="34">
        <v>42.253418000000003</v>
      </c>
      <c r="C15" s="34">
        <v>42.253418000000003</v>
      </c>
      <c r="D15" s="34"/>
      <c r="E15" s="35"/>
    </row>
    <row r="16" spans="1:5" ht="26.1" customHeight="1">
      <c r="A16" s="38" t="s">
        <v>108</v>
      </c>
      <c r="B16" s="39">
        <v>32.810215999999997</v>
      </c>
      <c r="C16" s="39">
        <v>32.810215999999997</v>
      </c>
      <c r="D16" s="39"/>
      <c r="E16" s="29"/>
    </row>
    <row r="17" spans="1:5" ht="26.1" customHeight="1">
      <c r="A17" s="38" t="s">
        <v>109</v>
      </c>
      <c r="B17" s="39">
        <v>9.4432019999999994</v>
      </c>
      <c r="C17" s="39">
        <v>9.4432019999999994</v>
      </c>
      <c r="D17" s="39"/>
      <c r="E17" s="29"/>
    </row>
    <row r="18" spans="1:5" ht="26.1" customHeight="1">
      <c r="A18" s="36" t="s">
        <v>110</v>
      </c>
      <c r="B18" s="34">
        <v>41.233055999999998</v>
      </c>
      <c r="C18" s="34">
        <v>41.233055999999998</v>
      </c>
      <c r="D18" s="34"/>
      <c r="E18" s="35"/>
    </row>
    <row r="19" spans="1:5" ht="26.1" customHeight="1">
      <c r="A19" s="37" t="s">
        <v>111</v>
      </c>
      <c r="B19" s="34">
        <v>41.233055999999998</v>
      </c>
      <c r="C19" s="34">
        <v>41.233055999999998</v>
      </c>
      <c r="D19" s="34"/>
      <c r="E19" s="35"/>
    </row>
    <row r="20" spans="1:5" ht="26.1" customHeight="1">
      <c r="A20" s="38" t="s">
        <v>112</v>
      </c>
      <c r="B20" s="39">
        <v>41.233055999999998</v>
      </c>
      <c r="C20" s="39">
        <v>41.233055999999998</v>
      </c>
      <c r="D20" s="39"/>
      <c r="E20" s="29"/>
    </row>
    <row r="21" spans="1:5" ht="19.5" customHeight="1"/>
    <row r="22" spans="1:5" ht="19.5" customHeight="1">
      <c r="A22" s="73" t="s">
        <v>82</v>
      </c>
      <c r="B22" s="73"/>
      <c r="C22" s="73"/>
      <c r="D22" s="73"/>
      <c r="E22" s="73"/>
    </row>
  </sheetData>
  <mergeCells count="2">
    <mergeCell ref="A2:E2"/>
    <mergeCell ref="A22:E22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19" workbookViewId="0"/>
  </sheetViews>
  <sheetFormatPr defaultColWidth="10" defaultRowHeight="13.5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spans="1:7" ht="16.350000000000001" customHeight="1">
      <c r="A1" s="4"/>
      <c r="B1" s="4"/>
      <c r="C1" s="4"/>
      <c r="D1" s="4"/>
      <c r="E1" s="4"/>
      <c r="F1" s="4"/>
      <c r="G1" s="4"/>
    </row>
    <row r="2" spans="1:7" ht="26.1" customHeight="1">
      <c r="A2" s="69" t="s">
        <v>113</v>
      </c>
      <c r="B2" s="69"/>
      <c r="C2" s="69"/>
      <c r="D2" s="69"/>
      <c r="E2" s="4"/>
      <c r="F2" s="4"/>
      <c r="G2" s="4"/>
    </row>
    <row r="3" spans="1:7" ht="26.1" customHeight="1">
      <c r="A3" s="25"/>
      <c r="B3" s="25"/>
      <c r="C3" s="74" t="s">
        <v>32</v>
      </c>
      <c r="D3" s="74"/>
      <c r="E3" s="25"/>
      <c r="F3" s="25"/>
      <c r="G3" s="25"/>
    </row>
    <row r="4" spans="1:7" ht="26.1" customHeight="1">
      <c r="A4" s="71" t="s">
        <v>33</v>
      </c>
      <c r="B4" s="71"/>
      <c r="C4" s="72" t="s">
        <v>34</v>
      </c>
      <c r="D4" s="72"/>
      <c r="E4" s="25"/>
      <c r="F4" s="25"/>
      <c r="G4" s="25"/>
    </row>
    <row r="5" spans="1:7" ht="26.1" customHeight="1">
      <c r="A5" s="12" t="s">
        <v>35</v>
      </c>
      <c r="B5" s="14" t="s">
        <v>36</v>
      </c>
      <c r="C5" s="14" t="s">
        <v>35</v>
      </c>
      <c r="D5" s="13" t="s">
        <v>98</v>
      </c>
      <c r="E5" s="25"/>
      <c r="F5" s="25"/>
      <c r="G5" s="25"/>
    </row>
    <row r="6" spans="1:7" ht="26.1" customHeight="1">
      <c r="A6" s="15" t="s">
        <v>114</v>
      </c>
      <c r="B6" s="39">
        <v>640.16107599999998</v>
      </c>
      <c r="C6" s="17" t="s">
        <v>115</v>
      </c>
      <c r="D6" s="29">
        <v>640.16107599999998</v>
      </c>
      <c r="E6" s="25"/>
      <c r="F6" s="25"/>
      <c r="G6" s="25"/>
    </row>
    <row r="7" spans="1:7" ht="26.1" customHeight="1">
      <c r="A7" s="15" t="s">
        <v>116</v>
      </c>
      <c r="B7" s="16">
        <v>640.16107599999998</v>
      </c>
      <c r="C7" s="17" t="s">
        <v>117</v>
      </c>
      <c r="D7" s="18">
        <v>504.72179299999999</v>
      </c>
      <c r="E7" s="25"/>
      <c r="F7" s="25"/>
      <c r="G7" s="25"/>
    </row>
    <row r="8" spans="1:7" ht="26.1" customHeight="1">
      <c r="A8" s="15" t="s">
        <v>118</v>
      </c>
      <c r="B8" s="16"/>
      <c r="C8" s="17" t="s">
        <v>119</v>
      </c>
      <c r="D8" s="18"/>
      <c r="E8" s="25"/>
      <c r="F8" s="25"/>
      <c r="G8" s="25"/>
    </row>
    <row r="9" spans="1:7" ht="26.1" customHeight="1">
      <c r="A9" s="15" t="s">
        <v>120</v>
      </c>
      <c r="B9" s="16"/>
      <c r="C9" s="17" t="s">
        <v>121</v>
      </c>
      <c r="D9" s="18"/>
      <c r="E9" s="25"/>
      <c r="F9" s="25"/>
      <c r="G9" s="25"/>
    </row>
    <row r="10" spans="1:7" ht="26.1" customHeight="1">
      <c r="A10" s="15"/>
      <c r="B10" s="16"/>
      <c r="C10" s="17" t="s">
        <v>122</v>
      </c>
      <c r="D10" s="18"/>
      <c r="E10" s="25"/>
      <c r="F10" s="25"/>
      <c r="G10" s="25"/>
    </row>
    <row r="11" spans="1:7" ht="26.1" customHeight="1">
      <c r="A11" s="15"/>
      <c r="B11" s="16"/>
      <c r="C11" s="17" t="s">
        <v>123</v>
      </c>
      <c r="D11" s="18"/>
      <c r="E11" s="25"/>
      <c r="F11" s="25"/>
      <c r="G11" s="25"/>
    </row>
    <row r="12" spans="1:7" ht="26.1" customHeight="1">
      <c r="A12" s="15"/>
      <c r="B12" s="16"/>
      <c r="C12" s="17" t="s">
        <v>124</v>
      </c>
      <c r="D12" s="18"/>
      <c r="E12" s="25"/>
      <c r="F12" s="25"/>
      <c r="G12" s="25"/>
    </row>
    <row r="13" spans="1:7" ht="26.1" customHeight="1">
      <c r="A13" s="15"/>
      <c r="B13" s="16"/>
      <c r="C13" s="17" t="s">
        <v>125</v>
      </c>
      <c r="D13" s="18"/>
      <c r="E13" s="25"/>
      <c r="F13" s="25"/>
      <c r="G13" s="25"/>
    </row>
    <row r="14" spans="1:7" ht="26.1" customHeight="1">
      <c r="A14" s="15"/>
      <c r="B14" s="16"/>
      <c r="C14" s="17" t="s">
        <v>126</v>
      </c>
      <c r="D14" s="18">
        <v>51.952809000000002</v>
      </c>
      <c r="E14" s="25"/>
      <c r="F14" s="25"/>
      <c r="G14" s="25"/>
    </row>
    <row r="15" spans="1:7" ht="26.1" customHeight="1">
      <c r="A15" s="15"/>
      <c r="B15" s="16"/>
      <c r="C15" s="17" t="s">
        <v>127</v>
      </c>
      <c r="D15" s="18"/>
      <c r="E15" s="25"/>
      <c r="F15" s="25"/>
      <c r="G15" s="25"/>
    </row>
    <row r="16" spans="1:7" ht="26.1" customHeight="1">
      <c r="A16" s="15"/>
      <c r="B16" s="16"/>
      <c r="C16" s="17" t="s">
        <v>128</v>
      </c>
      <c r="D16" s="18">
        <v>42.253418000000003</v>
      </c>
      <c r="E16" s="25"/>
      <c r="F16" s="25"/>
      <c r="G16" s="25"/>
    </row>
    <row r="17" spans="1:7" ht="26.1" customHeight="1">
      <c r="A17" s="15"/>
      <c r="B17" s="16"/>
      <c r="C17" s="17" t="s">
        <v>129</v>
      </c>
      <c r="D17" s="18"/>
      <c r="E17" s="25"/>
      <c r="F17" s="25"/>
      <c r="G17" s="25"/>
    </row>
    <row r="18" spans="1:7" ht="26.1" customHeight="1">
      <c r="A18" s="15"/>
      <c r="B18" s="16"/>
      <c r="C18" s="17" t="s">
        <v>130</v>
      </c>
      <c r="D18" s="18"/>
      <c r="E18" s="25"/>
      <c r="F18" s="25"/>
      <c r="G18" s="25"/>
    </row>
    <row r="19" spans="1:7" ht="26.1" customHeight="1">
      <c r="A19" s="15"/>
      <c r="B19" s="16"/>
      <c r="C19" s="17" t="s">
        <v>131</v>
      </c>
      <c r="D19" s="18"/>
      <c r="E19" s="25"/>
      <c r="F19" s="25"/>
      <c r="G19" s="25"/>
    </row>
    <row r="20" spans="1:7" ht="26.1" customHeight="1">
      <c r="A20" s="15"/>
      <c r="B20" s="16"/>
      <c r="C20" s="17" t="s">
        <v>132</v>
      </c>
      <c r="D20" s="18"/>
      <c r="E20" s="25"/>
      <c r="F20" s="25"/>
      <c r="G20" s="25"/>
    </row>
    <row r="21" spans="1:7" ht="26.1" customHeight="1">
      <c r="A21" s="15"/>
      <c r="B21" s="16"/>
      <c r="C21" s="17" t="s">
        <v>133</v>
      </c>
      <c r="D21" s="18"/>
      <c r="E21" s="25"/>
      <c r="F21" s="25"/>
      <c r="G21" s="25"/>
    </row>
    <row r="22" spans="1:7" ht="26.1" customHeight="1">
      <c r="A22" s="15"/>
      <c r="B22" s="16"/>
      <c r="C22" s="17" t="s">
        <v>134</v>
      </c>
      <c r="D22" s="18"/>
      <c r="E22" s="25"/>
      <c r="F22" s="25"/>
      <c r="G22" s="25"/>
    </row>
    <row r="23" spans="1:7" ht="26.1" customHeight="1">
      <c r="A23" s="15"/>
      <c r="B23" s="16"/>
      <c r="C23" s="17" t="s">
        <v>135</v>
      </c>
      <c r="D23" s="18"/>
      <c r="E23" s="25"/>
      <c r="F23" s="25"/>
      <c r="G23" s="25"/>
    </row>
    <row r="24" spans="1:7" ht="26.1" customHeight="1">
      <c r="A24" s="15"/>
      <c r="B24" s="16"/>
      <c r="C24" s="17" t="s">
        <v>136</v>
      </c>
      <c r="D24" s="18"/>
      <c r="E24" s="25"/>
      <c r="F24" s="25"/>
      <c r="G24" s="25"/>
    </row>
    <row r="25" spans="1:7" ht="26.1" customHeight="1">
      <c r="A25" s="15"/>
      <c r="B25" s="16"/>
      <c r="C25" s="17" t="s">
        <v>137</v>
      </c>
      <c r="D25" s="18"/>
      <c r="E25" s="25"/>
      <c r="F25" s="25"/>
      <c r="G25" s="25"/>
    </row>
    <row r="26" spans="1:7" ht="26.1" customHeight="1">
      <c r="A26" s="15"/>
      <c r="B26" s="16"/>
      <c r="C26" s="17" t="s">
        <v>138</v>
      </c>
      <c r="D26" s="18">
        <v>41.233055999999998</v>
      </c>
      <c r="E26" s="25"/>
      <c r="F26" s="25"/>
      <c r="G26" s="25"/>
    </row>
    <row r="27" spans="1:7" ht="26.1" customHeight="1">
      <c r="A27" s="15"/>
      <c r="B27" s="16"/>
      <c r="C27" s="17" t="s">
        <v>139</v>
      </c>
      <c r="D27" s="18"/>
      <c r="E27" s="25"/>
      <c r="F27" s="25"/>
      <c r="G27" s="25"/>
    </row>
    <row r="28" spans="1:7" ht="26.1" customHeight="1">
      <c r="A28" s="15"/>
      <c r="B28" s="16"/>
      <c r="C28" s="17" t="s">
        <v>140</v>
      </c>
      <c r="D28" s="18"/>
      <c r="E28" s="25"/>
      <c r="F28" s="25"/>
      <c r="G28" s="25"/>
    </row>
    <row r="29" spans="1:7" ht="26.1" customHeight="1">
      <c r="A29" s="15"/>
      <c r="B29" s="16"/>
      <c r="C29" s="17" t="s">
        <v>141</v>
      </c>
      <c r="D29" s="18"/>
      <c r="E29" s="25"/>
      <c r="F29" s="25"/>
      <c r="G29" s="25"/>
    </row>
    <row r="30" spans="1:7" ht="26.1" customHeight="1">
      <c r="A30" s="15"/>
      <c r="B30" s="16"/>
      <c r="C30" s="17" t="s">
        <v>142</v>
      </c>
      <c r="D30" s="18"/>
      <c r="E30" s="25"/>
      <c r="F30" s="25"/>
      <c r="G30" s="25"/>
    </row>
    <row r="31" spans="1:7" ht="26.1" customHeight="1">
      <c r="A31" s="15"/>
      <c r="B31" s="16"/>
      <c r="C31" s="17" t="s">
        <v>143</v>
      </c>
      <c r="D31" s="18"/>
      <c r="E31" s="25"/>
      <c r="F31" s="25"/>
      <c r="G31" s="25"/>
    </row>
    <row r="32" spans="1:7" ht="26.1" customHeight="1">
      <c r="A32" s="15"/>
      <c r="B32" s="16"/>
      <c r="C32" s="17" t="s">
        <v>144</v>
      </c>
      <c r="D32" s="18"/>
      <c r="E32" s="25"/>
      <c r="F32" s="25"/>
      <c r="G32" s="25"/>
    </row>
    <row r="33" spans="1:7" ht="26.1" customHeight="1">
      <c r="A33" s="15"/>
      <c r="B33" s="16"/>
      <c r="C33" s="17" t="s">
        <v>145</v>
      </c>
      <c r="D33" s="18"/>
      <c r="E33" s="25"/>
      <c r="F33" s="25"/>
      <c r="G33" s="25"/>
    </row>
    <row r="34" spans="1:7" ht="26.1" customHeight="1">
      <c r="A34" s="15"/>
      <c r="B34" s="16"/>
      <c r="C34" s="17" t="s">
        <v>146</v>
      </c>
      <c r="D34" s="18"/>
      <c r="E34" s="25"/>
      <c r="F34" s="25"/>
      <c r="G34" s="25"/>
    </row>
    <row r="35" spans="1:7" ht="26.1" customHeight="1">
      <c r="A35" s="15"/>
      <c r="B35" s="16"/>
      <c r="C35" s="17"/>
      <c r="D35" s="18"/>
      <c r="E35" s="25"/>
      <c r="F35" s="25"/>
      <c r="G35" s="25"/>
    </row>
    <row r="36" spans="1:7" ht="26.1" customHeight="1">
      <c r="A36" s="15"/>
      <c r="B36" s="16"/>
      <c r="C36" s="17"/>
      <c r="D36" s="18"/>
      <c r="E36" s="25"/>
      <c r="F36" s="25"/>
      <c r="G36" s="25"/>
    </row>
    <row r="37" spans="1:7" ht="26.1" customHeight="1">
      <c r="A37" s="12" t="s">
        <v>147</v>
      </c>
      <c r="B37" s="22">
        <v>640.16107599999998</v>
      </c>
      <c r="C37" s="14" t="s">
        <v>148</v>
      </c>
      <c r="D37" s="35">
        <v>640.16107599999998</v>
      </c>
      <c r="E37" s="40"/>
      <c r="F37" s="25"/>
      <c r="G37" s="25"/>
    </row>
    <row r="38" spans="1:7" ht="16.350000000000001" customHeight="1"/>
    <row r="39" spans="1:7" ht="16.350000000000001" customHeight="1">
      <c r="A39" s="73" t="s">
        <v>82</v>
      </c>
      <c r="B39" s="73"/>
      <c r="C39" s="73"/>
      <c r="D39" s="73"/>
    </row>
  </sheetData>
  <mergeCells count="5">
    <mergeCell ref="A2:D2"/>
    <mergeCell ref="C3:D3"/>
    <mergeCell ref="A4:B4"/>
    <mergeCell ref="C4:D4"/>
    <mergeCell ref="A39:D39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/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spans="1:11" ht="16.35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6.1" customHeight="1">
      <c r="A2" s="69" t="s">
        <v>149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26.1" customHeight="1">
      <c r="A3" s="25"/>
      <c r="B3" s="25"/>
      <c r="C3" s="25"/>
      <c r="D3" s="25"/>
      <c r="E3" s="25"/>
      <c r="F3" s="25"/>
      <c r="G3" s="25"/>
      <c r="H3" s="25"/>
      <c r="I3" s="25"/>
      <c r="J3" s="74" t="s">
        <v>32</v>
      </c>
      <c r="K3" s="74"/>
    </row>
    <row r="4" spans="1:11" ht="26.1" customHeight="1">
      <c r="A4" s="75" t="s">
        <v>150</v>
      </c>
      <c r="B4" s="76" t="s">
        <v>98</v>
      </c>
      <c r="C4" s="76" t="s">
        <v>151</v>
      </c>
      <c r="D4" s="76"/>
      <c r="E4" s="76"/>
      <c r="F4" s="76" t="s">
        <v>152</v>
      </c>
      <c r="G4" s="76"/>
      <c r="H4" s="76"/>
      <c r="I4" s="77" t="s">
        <v>153</v>
      </c>
      <c r="J4" s="77"/>
      <c r="K4" s="77"/>
    </row>
    <row r="5" spans="1:11" ht="26.1" customHeight="1">
      <c r="A5" s="75"/>
      <c r="B5" s="76"/>
      <c r="C5" s="32" t="s">
        <v>98</v>
      </c>
      <c r="D5" s="32" t="s">
        <v>95</v>
      </c>
      <c r="E5" s="32" t="s">
        <v>96</v>
      </c>
      <c r="F5" s="32" t="s">
        <v>98</v>
      </c>
      <c r="G5" s="32" t="s">
        <v>95</v>
      </c>
      <c r="H5" s="32" t="s">
        <v>96</v>
      </c>
      <c r="I5" s="32" t="s">
        <v>98</v>
      </c>
      <c r="J5" s="32" t="s">
        <v>95</v>
      </c>
      <c r="K5" s="33" t="s">
        <v>96</v>
      </c>
    </row>
    <row r="6" spans="1:11" ht="26.1" customHeight="1">
      <c r="A6" s="15" t="s">
        <v>98</v>
      </c>
      <c r="B6" s="39">
        <v>640.16107599999998</v>
      </c>
      <c r="C6" s="39">
        <v>640.16107599999998</v>
      </c>
      <c r="D6" s="39">
        <v>581.16107599999998</v>
      </c>
      <c r="E6" s="39">
        <v>59</v>
      </c>
      <c r="F6" s="39"/>
      <c r="G6" s="39"/>
      <c r="H6" s="39"/>
      <c r="I6" s="39"/>
      <c r="J6" s="39"/>
      <c r="K6" s="29"/>
    </row>
    <row r="7" spans="1:11" ht="26.1" customHeight="1">
      <c r="A7" s="41" t="s">
        <v>154</v>
      </c>
      <c r="B7" s="39">
        <v>640.16107599999998</v>
      </c>
      <c r="C7" s="39">
        <v>640.16107599999998</v>
      </c>
      <c r="D7" s="19">
        <v>581.16107599999998</v>
      </c>
      <c r="E7" s="19">
        <v>59</v>
      </c>
      <c r="F7" s="19"/>
      <c r="G7" s="19"/>
      <c r="H7" s="19"/>
      <c r="I7" s="19"/>
      <c r="J7" s="19"/>
      <c r="K7" s="20"/>
    </row>
    <row r="8" spans="1:11" ht="26.1" customHeight="1">
      <c r="A8" s="42" t="s">
        <v>154</v>
      </c>
      <c r="B8" s="39">
        <v>640.16107599999998</v>
      </c>
      <c r="C8" s="39">
        <v>640.16107599999998</v>
      </c>
      <c r="D8" s="19">
        <v>581.16107599999998</v>
      </c>
      <c r="E8" s="19">
        <v>59</v>
      </c>
      <c r="F8" s="19"/>
      <c r="G8" s="19"/>
      <c r="H8" s="19"/>
      <c r="I8" s="19"/>
      <c r="J8" s="19"/>
      <c r="K8" s="20"/>
    </row>
    <row r="9" spans="1:11" ht="16.350000000000001" customHeight="1"/>
    <row r="10" spans="1:11" ht="16.350000000000001" customHeight="1">
      <c r="A10" s="73" t="s">
        <v>82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</sheetData>
  <mergeCells count="8">
    <mergeCell ref="A10:K10"/>
    <mergeCell ref="A2:K2"/>
    <mergeCell ref="J3:K3"/>
    <mergeCell ref="A4:A5"/>
    <mergeCell ref="B4:B5"/>
    <mergeCell ref="C4:E4"/>
    <mergeCell ref="F4:H4"/>
    <mergeCell ref="I4:K4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/>
  </sheetViews>
  <sheetFormatPr defaultColWidth="10" defaultRowHeight="13.5"/>
  <cols>
    <col min="1" max="1" width="17.5" customWidth="1"/>
    <col min="2" max="2" width="25.75" customWidth="1"/>
    <col min="3" max="5" width="25.625" customWidth="1"/>
  </cols>
  <sheetData>
    <row r="1" spans="1:5" ht="16.350000000000001" customHeight="1">
      <c r="A1" s="43"/>
    </row>
    <row r="2" spans="1:5" ht="26.1" customHeight="1">
      <c r="A2" s="69" t="s">
        <v>155</v>
      </c>
      <c r="B2" s="69"/>
      <c r="C2" s="69"/>
      <c r="D2" s="69"/>
      <c r="E2" s="69"/>
    </row>
    <row r="3" spans="1:5" ht="24.95" customHeight="1">
      <c r="A3" s="4"/>
      <c r="B3" s="4"/>
      <c r="C3" s="74" t="s">
        <v>32</v>
      </c>
      <c r="D3" s="74"/>
      <c r="E3" s="74"/>
    </row>
    <row r="4" spans="1:5" ht="26.1" customHeight="1">
      <c r="A4" s="71" t="s">
        <v>93</v>
      </c>
      <c r="B4" s="71"/>
      <c r="C4" s="72" t="s">
        <v>151</v>
      </c>
      <c r="D4" s="72"/>
      <c r="E4" s="72"/>
    </row>
    <row r="5" spans="1:5" ht="26.1" customHeight="1">
      <c r="A5" s="44" t="s">
        <v>156</v>
      </c>
      <c r="B5" s="45" t="s">
        <v>157</v>
      </c>
      <c r="C5" s="46" t="s">
        <v>98</v>
      </c>
      <c r="D5" s="45" t="s">
        <v>95</v>
      </c>
      <c r="E5" s="47" t="s">
        <v>96</v>
      </c>
    </row>
    <row r="6" spans="1:5" ht="26.1" customHeight="1">
      <c r="A6" s="48"/>
      <c r="B6" s="49" t="s">
        <v>98</v>
      </c>
      <c r="C6" s="50">
        <v>640.16107599999998</v>
      </c>
      <c r="D6" s="50">
        <v>581.16107599999998</v>
      </c>
      <c r="E6" s="51">
        <v>59</v>
      </c>
    </row>
    <row r="7" spans="1:5" ht="26.1" customHeight="1">
      <c r="A7" s="52" t="s">
        <v>158</v>
      </c>
      <c r="B7" s="23" t="s">
        <v>99</v>
      </c>
      <c r="C7" s="34">
        <v>504.72179299999999</v>
      </c>
      <c r="D7" s="34">
        <v>445.72179299999999</v>
      </c>
      <c r="E7" s="35">
        <v>59</v>
      </c>
    </row>
    <row r="8" spans="1:5" ht="26.1" customHeight="1">
      <c r="A8" s="53" t="s">
        <v>159</v>
      </c>
      <c r="B8" s="54" t="s">
        <v>100</v>
      </c>
      <c r="C8" s="34">
        <v>504.72179299999999</v>
      </c>
      <c r="D8" s="34">
        <v>445.72179299999999</v>
      </c>
      <c r="E8" s="35">
        <v>59</v>
      </c>
    </row>
    <row r="9" spans="1:5" ht="26.1" customHeight="1">
      <c r="A9" s="28" t="s">
        <v>160</v>
      </c>
      <c r="B9" s="55" t="s">
        <v>101</v>
      </c>
      <c r="C9" s="39">
        <v>504.72179299999999</v>
      </c>
      <c r="D9" s="39">
        <v>445.72179299999999</v>
      </c>
      <c r="E9" s="29">
        <v>59</v>
      </c>
    </row>
    <row r="10" spans="1:5" ht="26.1" customHeight="1">
      <c r="A10" s="52" t="s">
        <v>161</v>
      </c>
      <c r="B10" s="23" t="s">
        <v>102</v>
      </c>
      <c r="C10" s="34">
        <v>51.952809000000002</v>
      </c>
      <c r="D10" s="34">
        <v>51.952809000000002</v>
      </c>
      <c r="E10" s="35"/>
    </row>
    <row r="11" spans="1:5" ht="26.1" customHeight="1">
      <c r="A11" s="53" t="s">
        <v>162</v>
      </c>
      <c r="B11" s="54" t="s">
        <v>103</v>
      </c>
      <c r="C11" s="34">
        <v>50.363743999999997</v>
      </c>
      <c r="D11" s="34">
        <v>50.363743999999997</v>
      </c>
      <c r="E11" s="35"/>
    </row>
    <row r="12" spans="1:5" ht="26.1" customHeight="1">
      <c r="A12" s="28" t="s">
        <v>163</v>
      </c>
      <c r="B12" s="55" t="s">
        <v>104</v>
      </c>
      <c r="C12" s="39">
        <v>50.363743999999997</v>
      </c>
      <c r="D12" s="39">
        <v>50.363743999999997</v>
      </c>
      <c r="E12" s="29"/>
    </row>
    <row r="13" spans="1:5" ht="26.1" customHeight="1">
      <c r="A13" s="53" t="s">
        <v>164</v>
      </c>
      <c r="B13" s="54" t="s">
        <v>105</v>
      </c>
      <c r="C13" s="34">
        <v>1.5890649999999999</v>
      </c>
      <c r="D13" s="34">
        <v>1.5890649999999999</v>
      </c>
      <c r="E13" s="35"/>
    </row>
    <row r="14" spans="1:5" ht="26.1" customHeight="1">
      <c r="A14" s="28" t="s">
        <v>165</v>
      </c>
      <c r="B14" s="55" t="s">
        <v>105</v>
      </c>
      <c r="C14" s="39">
        <v>1.5890649999999999</v>
      </c>
      <c r="D14" s="39">
        <v>1.5890649999999999</v>
      </c>
      <c r="E14" s="29"/>
    </row>
    <row r="15" spans="1:5" ht="26.1" customHeight="1">
      <c r="A15" s="52" t="s">
        <v>166</v>
      </c>
      <c r="B15" s="23" t="s">
        <v>106</v>
      </c>
      <c r="C15" s="34">
        <v>42.253418000000003</v>
      </c>
      <c r="D15" s="34">
        <v>42.253418000000003</v>
      </c>
      <c r="E15" s="35"/>
    </row>
    <row r="16" spans="1:5" ht="26.1" customHeight="1">
      <c r="A16" s="53" t="s">
        <v>167</v>
      </c>
      <c r="B16" s="54" t="s">
        <v>107</v>
      </c>
      <c r="C16" s="34">
        <v>42.253418000000003</v>
      </c>
      <c r="D16" s="34">
        <v>42.253418000000003</v>
      </c>
      <c r="E16" s="35"/>
    </row>
    <row r="17" spans="1:5" ht="26.1" customHeight="1">
      <c r="A17" s="28" t="s">
        <v>168</v>
      </c>
      <c r="B17" s="55" t="s">
        <v>108</v>
      </c>
      <c r="C17" s="39">
        <v>32.810215999999997</v>
      </c>
      <c r="D17" s="39">
        <v>32.810215999999997</v>
      </c>
      <c r="E17" s="29"/>
    </row>
    <row r="18" spans="1:5" ht="26.1" customHeight="1">
      <c r="A18" s="28" t="s">
        <v>169</v>
      </c>
      <c r="B18" s="55" t="s">
        <v>109</v>
      </c>
      <c r="C18" s="39">
        <v>9.4432019999999994</v>
      </c>
      <c r="D18" s="39">
        <v>9.4432019999999994</v>
      </c>
      <c r="E18" s="29"/>
    </row>
    <row r="19" spans="1:5" ht="26.1" customHeight="1">
      <c r="A19" s="52" t="s">
        <v>170</v>
      </c>
      <c r="B19" s="23" t="s">
        <v>110</v>
      </c>
      <c r="C19" s="34">
        <v>41.233055999999998</v>
      </c>
      <c r="D19" s="34">
        <v>41.233055999999998</v>
      </c>
      <c r="E19" s="35"/>
    </row>
    <row r="20" spans="1:5" ht="26.1" customHeight="1">
      <c r="A20" s="53" t="s">
        <v>171</v>
      </c>
      <c r="B20" s="54" t="s">
        <v>111</v>
      </c>
      <c r="C20" s="34">
        <v>41.233055999999998</v>
      </c>
      <c r="D20" s="34">
        <v>41.233055999999998</v>
      </c>
      <c r="E20" s="35"/>
    </row>
    <row r="21" spans="1:5" ht="26.1" customHeight="1">
      <c r="A21" s="28" t="s">
        <v>172</v>
      </c>
      <c r="B21" s="55" t="s">
        <v>112</v>
      </c>
      <c r="C21" s="39">
        <v>41.233055999999998</v>
      </c>
      <c r="D21" s="39">
        <v>41.233055999999998</v>
      </c>
      <c r="E21" s="29"/>
    </row>
    <row r="22" spans="1:5" ht="16.350000000000001" customHeight="1"/>
    <row r="23" spans="1:5" ht="16.350000000000001" customHeight="1">
      <c r="A23" s="73" t="s">
        <v>82</v>
      </c>
      <c r="B23" s="73"/>
      <c r="C23" s="73"/>
      <c r="D23" s="73"/>
      <c r="E23" s="73"/>
    </row>
  </sheetData>
  <mergeCells count="5">
    <mergeCell ref="A2:E2"/>
    <mergeCell ref="C3:E3"/>
    <mergeCell ref="A4:B4"/>
    <mergeCell ref="C4:E4"/>
    <mergeCell ref="A23:E23"/>
  </mergeCells>
  <phoneticPr fontId="13" type="noConversion"/>
  <pageMargins left="0.75" right="0.75" top="0.26899999380111694" bottom="0.26899999380111694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D7" sqref="D7"/>
    </sheetView>
  </sheetViews>
  <sheetFormatPr defaultColWidth="10" defaultRowHeight="13.5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spans="1:5" ht="20.65" customHeight="1">
      <c r="A1" s="4"/>
      <c r="B1" s="4"/>
      <c r="C1" s="4"/>
      <c r="D1" s="4"/>
      <c r="E1" s="4"/>
    </row>
    <row r="2" spans="1:5" ht="26.1" customHeight="1">
      <c r="A2" s="69" t="s">
        <v>173</v>
      </c>
      <c r="B2" s="69"/>
      <c r="C2" s="69"/>
      <c r="D2" s="69"/>
      <c r="E2" s="69"/>
    </row>
    <row r="3" spans="1:5" ht="26.1" customHeight="1">
      <c r="A3" s="73"/>
      <c r="B3" s="73"/>
      <c r="C3" s="4"/>
      <c r="D3" s="4"/>
      <c r="E3" s="26" t="s">
        <v>32</v>
      </c>
    </row>
    <row r="4" spans="1:5" ht="26.1" customHeight="1">
      <c r="A4" s="71" t="s">
        <v>174</v>
      </c>
      <c r="B4" s="71"/>
      <c r="C4" s="72" t="s">
        <v>175</v>
      </c>
      <c r="D4" s="72"/>
      <c r="E4" s="72"/>
    </row>
    <row r="5" spans="1:5" ht="26.1" customHeight="1">
      <c r="A5" s="12" t="s">
        <v>156</v>
      </c>
      <c r="B5" s="14" t="s">
        <v>157</v>
      </c>
      <c r="C5" s="14" t="s">
        <v>98</v>
      </c>
      <c r="D5" s="14" t="s">
        <v>176</v>
      </c>
      <c r="E5" s="13" t="s">
        <v>177</v>
      </c>
    </row>
    <row r="6" spans="1:5" ht="26.1" customHeight="1">
      <c r="A6" s="15" t="s">
        <v>178</v>
      </c>
      <c r="B6" s="32" t="s">
        <v>178</v>
      </c>
      <c r="C6" s="32">
        <v>1</v>
      </c>
      <c r="D6" s="32">
        <v>2</v>
      </c>
      <c r="E6" s="33">
        <v>3</v>
      </c>
    </row>
    <row r="7" spans="1:5" ht="26.1" customHeight="1">
      <c r="A7" s="12"/>
      <c r="B7" s="56" t="s">
        <v>98</v>
      </c>
      <c r="C7" s="22">
        <v>581.16107599999998</v>
      </c>
      <c r="D7" s="22">
        <v>498.03653300000002</v>
      </c>
      <c r="E7" s="24">
        <v>83.124543000000003</v>
      </c>
    </row>
    <row r="8" spans="1:5" ht="26.1" customHeight="1">
      <c r="A8" s="57" t="s">
        <v>179</v>
      </c>
      <c r="B8" s="49" t="s">
        <v>180</v>
      </c>
      <c r="C8" s="58">
        <v>485.68658799999997</v>
      </c>
      <c r="D8" s="34">
        <v>485.68658799999997</v>
      </c>
      <c r="E8" s="35"/>
    </row>
    <row r="9" spans="1:5" ht="26.1" customHeight="1">
      <c r="A9" s="59" t="s">
        <v>181</v>
      </c>
      <c r="B9" s="60" t="s">
        <v>182</v>
      </c>
      <c r="C9" s="61">
        <v>88.829650000000001</v>
      </c>
      <c r="D9" s="39">
        <v>88.829650000000001</v>
      </c>
      <c r="E9" s="29"/>
    </row>
    <row r="10" spans="1:5" ht="26.1" customHeight="1">
      <c r="A10" s="59" t="s">
        <v>183</v>
      </c>
      <c r="B10" s="60" t="s">
        <v>184</v>
      </c>
      <c r="C10" s="61"/>
      <c r="D10" s="39"/>
      <c r="E10" s="29"/>
    </row>
    <row r="11" spans="1:5" ht="26.1" customHeight="1">
      <c r="A11" s="59" t="s">
        <v>185</v>
      </c>
      <c r="B11" s="60" t="s">
        <v>186</v>
      </c>
      <c r="C11" s="61">
        <v>153.4776</v>
      </c>
      <c r="D11" s="39">
        <v>153.4776</v>
      </c>
      <c r="E11" s="29"/>
    </row>
    <row r="12" spans="1:5" ht="26.1" customHeight="1">
      <c r="A12" s="59" t="s">
        <v>187</v>
      </c>
      <c r="B12" s="60" t="s">
        <v>188</v>
      </c>
      <c r="C12" s="61">
        <v>90.093199999999996</v>
      </c>
      <c r="D12" s="39">
        <v>90.093199999999996</v>
      </c>
      <c r="E12" s="29"/>
    </row>
    <row r="13" spans="1:5" ht="26.1" customHeight="1">
      <c r="A13" s="59" t="s">
        <v>189</v>
      </c>
      <c r="B13" s="60" t="s">
        <v>190</v>
      </c>
      <c r="C13" s="61">
        <v>30.1968</v>
      </c>
      <c r="D13" s="39">
        <v>30.1968</v>
      </c>
      <c r="E13" s="29"/>
    </row>
    <row r="14" spans="1:5" ht="26.1" customHeight="1">
      <c r="A14" s="59" t="s">
        <v>191</v>
      </c>
      <c r="B14" s="60" t="s">
        <v>192</v>
      </c>
      <c r="C14" s="61">
        <v>50.363743999999997</v>
      </c>
      <c r="D14" s="39">
        <v>50.363743999999997</v>
      </c>
      <c r="E14" s="29"/>
    </row>
    <row r="15" spans="1:5" ht="26.1" customHeight="1">
      <c r="A15" s="59" t="s">
        <v>193</v>
      </c>
      <c r="B15" s="60" t="s">
        <v>194</v>
      </c>
      <c r="C15" s="61">
        <v>1.5890649999999999</v>
      </c>
      <c r="D15" s="39">
        <v>1.5890649999999999</v>
      </c>
      <c r="E15" s="29"/>
    </row>
    <row r="16" spans="1:5" ht="26.1" customHeight="1">
      <c r="A16" s="59" t="s">
        <v>195</v>
      </c>
      <c r="B16" s="60" t="s">
        <v>196</v>
      </c>
      <c r="C16" s="61">
        <v>20.460270999999999</v>
      </c>
      <c r="D16" s="39">
        <v>20.460270999999999</v>
      </c>
      <c r="E16" s="29"/>
    </row>
    <row r="17" spans="1:5" ht="26.1" customHeight="1">
      <c r="A17" s="59" t="s">
        <v>197</v>
      </c>
      <c r="B17" s="60" t="s">
        <v>198</v>
      </c>
      <c r="C17" s="61">
        <v>9.4432019999999994</v>
      </c>
      <c r="D17" s="39">
        <v>9.4432019999999994</v>
      </c>
      <c r="E17" s="29"/>
    </row>
    <row r="18" spans="1:5" ht="26.1" customHeight="1">
      <c r="A18" s="59" t="s">
        <v>199</v>
      </c>
      <c r="B18" s="60" t="s">
        <v>112</v>
      </c>
      <c r="C18" s="61">
        <v>41.233055999999998</v>
      </c>
      <c r="D18" s="39">
        <v>41.233055999999998</v>
      </c>
      <c r="E18" s="29"/>
    </row>
    <row r="19" spans="1:5" ht="26.1" customHeight="1">
      <c r="A19" s="57" t="s">
        <v>200</v>
      </c>
      <c r="B19" s="49" t="s">
        <v>201</v>
      </c>
      <c r="C19" s="58">
        <v>83.124543000000003</v>
      </c>
      <c r="D19" s="34"/>
      <c r="E19" s="35">
        <v>83.124543000000003</v>
      </c>
    </row>
    <row r="20" spans="1:5" ht="26.1" customHeight="1">
      <c r="A20" s="59" t="s">
        <v>202</v>
      </c>
      <c r="B20" s="60" t="s">
        <v>203</v>
      </c>
      <c r="C20" s="61">
        <v>30.02</v>
      </c>
      <c r="D20" s="39"/>
      <c r="E20" s="29">
        <v>30.02</v>
      </c>
    </row>
    <row r="21" spans="1:5" ht="26.1" customHeight="1">
      <c r="A21" s="59" t="s">
        <v>204</v>
      </c>
      <c r="B21" s="60" t="s">
        <v>205</v>
      </c>
      <c r="C21" s="61"/>
      <c r="D21" s="39"/>
      <c r="E21" s="29"/>
    </row>
    <row r="22" spans="1:5" ht="26.1" customHeight="1">
      <c r="A22" s="59" t="s">
        <v>206</v>
      </c>
      <c r="B22" s="60" t="s">
        <v>207</v>
      </c>
      <c r="C22" s="61">
        <v>0.5</v>
      </c>
      <c r="D22" s="39"/>
      <c r="E22" s="29">
        <v>0.5</v>
      </c>
    </row>
    <row r="23" spans="1:5" ht="26.1" customHeight="1">
      <c r="A23" s="59" t="s">
        <v>208</v>
      </c>
      <c r="B23" s="60" t="s">
        <v>209</v>
      </c>
      <c r="C23" s="61">
        <v>4</v>
      </c>
      <c r="D23" s="39"/>
      <c r="E23" s="29">
        <v>4</v>
      </c>
    </row>
    <row r="24" spans="1:5" ht="26.1" customHeight="1">
      <c r="A24" s="59" t="s">
        <v>210</v>
      </c>
      <c r="B24" s="60" t="s">
        <v>211</v>
      </c>
      <c r="C24" s="61">
        <v>2</v>
      </c>
      <c r="D24" s="39"/>
      <c r="E24" s="29">
        <v>2</v>
      </c>
    </row>
    <row r="25" spans="1:5" ht="26.1" customHeight="1">
      <c r="A25" s="59" t="s">
        <v>212</v>
      </c>
      <c r="B25" s="60" t="s">
        <v>213</v>
      </c>
      <c r="C25" s="61">
        <v>5</v>
      </c>
      <c r="D25" s="39"/>
      <c r="E25" s="29">
        <v>5</v>
      </c>
    </row>
    <row r="26" spans="1:5" ht="26.1" customHeight="1">
      <c r="A26" s="59" t="s">
        <v>214</v>
      </c>
      <c r="B26" s="60" t="s">
        <v>215</v>
      </c>
      <c r="C26" s="61">
        <v>4.5599999999999996</v>
      </c>
      <c r="D26" s="39"/>
      <c r="E26" s="29">
        <v>4.5599999999999996</v>
      </c>
    </row>
    <row r="27" spans="1:5" ht="26.1" customHeight="1">
      <c r="A27" s="59" t="s">
        <v>216</v>
      </c>
      <c r="B27" s="60" t="s">
        <v>217</v>
      </c>
      <c r="C27" s="61">
        <v>5</v>
      </c>
      <c r="D27" s="39"/>
      <c r="E27" s="29">
        <v>5</v>
      </c>
    </row>
    <row r="28" spans="1:5" ht="26.1" customHeight="1">
      <c r="A28" s="59" t="s">
        <v>218</v>
      </c>
      <c r="B28" s="60" t="s">
        <v>219</v>
      </c>
      <c r="C28" s="61">
        <v>6.1259880000000004</v>
      </c>
      <c r="D28" s="39"/>
      <c r="E28" s="29">
        <v>6.1259880000000004</v>
      </c>
    </row>
    <row r="29" spans="1:5" ht="26.1" customHeight="1">
      <c r="A29" s="59" t="s">
        <v>220</v>
      </c>
      <c r="B29" s="60" t="s">
        <v>221</v>
      </c>
      <c r="C29" s="61">
        <v>7.1385550000000002</v>
      </c>
      <c r="D29" s="39"/>
      <c r="E29" s="29">
        <v>7.1385550000000002</v>
      </c>
    </row>
    <row r="30" spans="1:5" ht="26.1" customHeight="1">
      <c r="A30" s="59" t="s">
        <v>222</v>
      </c>
      <c r="B30" s="60" t="s">
        <v>223</v>
      </c>
      <c r="C30" s="61">
        <v>18.78</v>
      </c>
      <c r="D30" s="39"/>
      <c r="E30" s="29">
        <v>18.78</v>
      </c>
    </row>
    <row r="31" spans="1:5" ht="26.1" customHeight="1">
      <c r="A31" s="57" t="s">
        <v>224</v>
      </c>
      <c r="B31" s="49" t="s">
        <v>225</v>
      </c>
      <c r="C31" s="58">
        <v>12.349945</v>
      </c>
      <c r="D31" s="34">
        <v>12.349945</v>
      </c>
      <c r="E31" s="35"/>
    </row>
    <row r="32" spans="1:5" ht="26.1" customHeight="1">
      <c r="A32" s="59" t="s">
        <v>226</v>
      </c>
      <c r="B32" s="60" t="s">
        <v>227</v>
      </c>
      <c r="C32" s="61"/>
      <c r="D32" s="39"/>
      <c r="E32" s="29"/>
    </row>
    <row r="33" spans="1:5" ht="26.1" customHeight="1">
      <c r="A33" s="59" t="s">
        <v>228</v>
      </c>
      <c r="B33" s="60" t="s">
        <v>229</v>
      </c>
      <c r="C33" s="61">
        <v>12.349945</v>
      </c>
      <c r="D33" s="39">
        <v>12.349945</v>
      </c>
      <c r="E33" s="29"/>
    </row>
    <row r="34" spans="1:5" ht="16.350000000000001" customHeight="1">
      <c r="A34" s="4"/>
      <c r="B34" s="4"/>
      <c r="C34" s="4"/>
      <c r="D34" s="4"/>
      <c r="E34" s="4"/>
    </row>
    <row r="35" spans="1:5" ht="16.350000000000001" customHeight="1">
      <c r="A35" s="73" t="s">
        <v>82</v>
      </c>
      <c r="B35" s="73"/>
      <c r="C35" s="73"/>
      <c r="D35" s="73"/>
      <c r="E35" s="73"/>
    </row>
  </sheetData>
  <mergeCells count="5">
    <mergeCell ref="A2:E2"/>
    <mergeCell ref="A3:B3"/>
    <mergeCell ref="A4:B4"/>
    <mergeCell ref="C4:E4"/>
    <mergeCell ref="A35:E35"/>
  </mergeCells>
  <phoneticPr fontId="13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2026-02-03T09:14:47Z</dcterms:created>
  <dcterms:modified xsi:type="dcterms:W3CDTF">2026-02-06T14:03:20Z</dcterms:modified>
</cp:coreProperties>
</file>