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<sst xmlns="http://schemas.openxmlformats.org/spreadsheetml/2006/main" count="73" uniqueCount="60">
  <si>
    <t>表5：</t>
  </si>
  <si>
    <t>2024年临泽县中医医院政府采购预算表</t>
  </si>
  <si>
    <t xml:space="preserve">编报单位(公章):临泽县中医医院   </t>
  </si>
  <si>
    <t>单位代码：</t>
  </si>
  <si>
    <t>单位：元</t>
  </si>
  <si>
    <t>序号</t>
  </si>
  <si>
    <t>支出项目</t>
  </si>
  <si>
    <t xml:space="preserve"> 采购项目</t>
  </si>
  <si>
    <t>规格要求</t>
  </si>
  <si>
    <t>参考单价</t>
  </si>
  <si>
    <t xml:space="preserve">数量 </t>
  </si>
  <si>
    <t>计量单位</t>
  </si>
  <si>
    <t>资     金     来     源</t>
  </si>
  <si>
    <t>品目编码</t>
  </si>
  <si>
    <t>项目名称</t>
  </si>
  <si>
    <t>总计</t>
  </si>
  <si>
    <t>一般公共预算拨款</t>
  </si>
  <si>
    <t>纳入财政专户管理的政府非税收入</t>
  </si>
  <si>
    <t>事业收入</t>
  </si>
  <si>
    <t>经营收入</t>
  </si>
  <si>
    <t>上级补助收入</t>
  </si>
  <si>
    <t>附属单位上缴收入</t>
  </si>
  <si>
    <t>其他收入</t>
  </si>
  <si>
    <t>合计</t>
  </si>
  <si>
    <t>财政拨款（补助）</t>
  </si>
  <si>
    <t>纳入预算管理的行政事业性收费</t>
  </si>
  <si>
    <t>纳入预算管理的政府性基金</t>
  </si>
  <si>
    <t>纳入预算管理的其他政府非税收入</t>
  </si>
  <si>
    <t>合  计</t>
  </si>
  <si>
    <t>一、基本支出小计</t>
  </si>
  <si>
    <t>医疗收入</t>
  </si>
  <si>
    <t>A06</t>
  </si>
  <si>
    <t>家具</t>
  </si>
  <si>
    <t>批</t>
  </si>
  <si>
    <t>A0901</t>
  </si>
  <si>
    <t>复印纸、A4纸</t>
  </si>
  <si>
    <t>箱</t>
  </si>
  <si>
    <t>C050301</t>
  </si>
  <si>
    <t>救护车保养</t>
  </si>
  <si>
    <t>次</t>
  </si>
  <si>
    <t>C0814</t>
  </si>
  <si>
    <t>医院印刷出版服务</t>
  </si>
  <si>
    <t>C1601</t>
  </si>
  <si>
    <t>救护车保险费</t>
  </si>
  <si>
    <t>份</t>
  </si>
  <si>
    <t>A020306</t>
  </si>
  <si>
    <t>专用车辆（救护车）</t>
  </si>
  <si>
    <t>A0320</t>
  </si>
  <si>
    <t>医疗设备</t>
  </si>
  <si>
    <t>台</t>
  </si>
  <si>
    <t>C1204</t>
  </si>
  <si>
    <t>物业管理服务</t>
  </si>
  <si>
    <t>项</t>
  </si>
  <si>
    <t>C020801</t>
  </si>
  <si>
    <t>医院信息化建设</t>
  </si>
  <si>
    <t>…</t>
  </si>
  <si>
    <t>二、项目支出小计</t>
  </si>
  <si>
    <t>编报说明： 1.本表一式四份（一级预算单位一式三份），采购单位、采购单位主管部门、县财政局部门预算管理科室、县政府采购办公室各留存一份。</t>
  </si>
  <si>
    <t xml:space="preserve">           2.本表可根据实际情况增减行次、调整行距或另加附页。</t>
  </si>
  <si>
    <t xml:space="preserve">           3.已到位的专项资金项目及计划争取的专项资金项目均填入项目支出中。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</si>
</sst>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0.00;* \-#,##0.00;* &quot;&quot;??;@"/>
    <numFmt numFmtId="178" formatCode="0_);[Red]\(0\)"/>
    <numFmt numFmtId="179" formatCode="0_ "/>
    <numFmt numFmtId="180" formatCode="#,##0.00_);[Red]\(#,##0.00\)"/>
  </numFmts>
  <fonts count="27">
    <font>
      <sz val="11"/>
      <color theme="1"/>
      <name val="宋体"/>
      <charset val="134"/>
      <scheme val="minor"/>
    </font>
    <font>
      <sz val="9"/>
      <name val="宋体"/>
      <charset val="134"/>
    </font>
    <font>
      <b/>
      <sz val="9"/>
      <name val="宋体"/>
      <charset val="134"/>
    </font>
    <font>
      <sz val="12"/>
      <name val="宋体"/>
      <charset val="134"/>
    </font>
    <font>
      <sz val="10"/>
      <name val="宋体"/>
      <charset val="134"/>
    </font>
    <font>
      <b/>
      <sz val="18"/>
      <name val="宋体"/>
      <charset val="134"/>
    </font>
    <font>
      <b/>
      <sz val="10"/>
      <name val="宋体"/>
      <charset val="134"/>
    </font>
    <font>
      <sz val="1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3" borderId="14" applyNumberFormat="0" applyAlignment="0" applyProtection="0">
      <alignment vertical="center"/>
    </xf>
    <xf numFmtId="0" fontId="17" fillId="4" borderId="15" applyNumberFormat="0" applyAlignment="0" applyProtection="0">
      <alignment vertical="center"/>
    </xf>
    <xf numFmtId="0" fontId="18" fillId="4" borderId="14" applyNumberFormat="0" applyAlignment="0" applyProtection="0">
      <alignment vertical="center"/>
    </xf>
    <xf numFmtId="0" fontId="19" fillId="5"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cellStyleXfs>
  <cellXfs count="73">
    <xf numFmtId="0" fontId="0" fillId="0" borderId="0" xfId="0">
      <alignment vertical="center"/>
    </xf>
    <xf numFmtId="0" fontId="1" fillId="0" borderId="0" xfId="49"/>
    <xf numFmtId="0" fontId="1" fillId="0" borderId="0" xfId="49" applyAlignment="1"/>
    <xf numFmtId="0" fontId="2" fillId="0" borderId="0" xfId="49" applyFont="1"/>
    <xf numFmtId="0" fontId="3" fillId="0" borderId="0" xfId="0" applyFont="1" applyFill="1" applyBorder="1" applyAlignment="1"/>
    <xf numFmtId="0" fontId="4" fillId="0" borderId="0" xfId="49" applyNumberFormat="1" applyFont="1" applyFill="1" applyAlignment="1">
      <alignment horizontal="left" vertical="center" wrapText="1"/>
    </xf>
    <xf numFmtId="0" fontId="4" fillId="0" borderId="0" xfId="49" applyNumberFormat="1" applyFont="1" applyFill="1" applyAlignment="1">
      <alignment vertical="center" wrapText="1"/>
    </xf>
    <xf numFmtId="176" fontId="4" fillId="0" borderId="0" xfId="49" applyNumberFormat="1" applyFont="1" applyFill="1" applyAlignment="1">
      <alignment vertical="center" wrapText="1"/>
    </xf>
    <xf numFmtId="0" fontId="5" fillId="0" borderId="0" xfId="49" applyNumberFormat="1" applyFont="1" applyFill="1" applyAlignment="1" applyProtection="1">
      <alignment horizontal="center" vertical="center"/>
    </xf>
    <xf numFmtId="0" fontId="4" fillId="0" borderId="0" xfId="49" applyNumberFormat="1" applyFont="1" applyFill="1" applyAlignment="1" applyProtection="1">
      <alignment wrapText="1"/>
    </xf>
    <xf numFmtId="0" fontId="4" fillId="0" borderId="0" xfId="49" applyNumberFormat="1" applyFont="1" applyFill="1" applyAlignment="1">
      <alignment wrapText="1"/>
    </xf>
    <xf numFmtId="0" fontId="6" fillId="0" borderId="1" xfId="49" applyFont="1" applyBorder="1" applyAlignment="1">
      <alignment horizontal="center" vertical="center"/>
    </xf>
    <xf numFmtId="0" fontId="6" fillId="0" borderId="2" xfId="49" applyNumberFormat="1" applyFont="1" applyFill="1" applyBorder="1" applyAlignment="1" applyProtection="1">
      <alignment horizontal="center" vertical="center" wrapText="1"/>
    </xf>
    <xf numFmtId="0" fontId="6" fillId="0" borderId="2" xfId="49" applyNumberFormat="1" applyFont="1" applyFill="1" applyBorder="1" applyAlignment="1" applyProtection="1">
      <alignment horizontal="centerContinuous" vertical="center" wrapText="1"/>
    </xf>
    <xf numFmtId="0" fontId="6" fillId="0" borderId="1" xfId="49" applyNumberFormat="1" applyFont="1" applyFill="1" applyBorder="1" applyAlignment="1" applyProtection="1">
      <alignment horizontal="center" vertical="center" wrapText="1"/>
    </xf>
    <xf numFmtId="176" fontId="6" fillId="0" borderId="2"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6" fillId="0" borderId="4" xfId="49" applyFont="1" applyBorder="1" applyAlignment="1">
      <alignment horizontal="center" vertical="center"/>
    </xf>
    <xf numFmtId="0" fontId="6" fillId="0" borderId="4" xfId="49" applyNumberFormat="1" applyFont="1" applyFill="1" applyBorder="1" applyAlignment="1" applyProtection="1">
      <alignment horizontal="center" vertical="center" wrapText="1"/>
    </xf>
    <xf numFmtId="0" fontId="6" fillId="0" borderId="5" xfId="49" applyFont="1" applyBorder="1" applyAlignment="1">
      <alignment horizontal="center" vertical="center"/>
    </xf>
    <xf numFmtId="0" fontId="6" fillId="0" borderId="5" xfId="49" applyNumberFormat="1" applyFont="1" applyFill="1" applyBorder="1" applyAlignment="1" applyProtection="1">
      <alignment horizontal="center" vertical="center" wrapText="1"/>
    </xf>
    <xf numFmtId="49" fontId="6" fillId="0" borderId="3" xfId="49" applyNumberFormat="1" applyFont="1" applyFill="1" applyBorder="1" applyAlignment="1">
      <alignment horizontal="center" vertical="center" wrapText="1"/>
    </xf>
    <xf numFmtId="49" fontId="6" fillId="0" borderId="6" xfId="49" applyNumberFormat="1" applyFont="1" applyFill="1" applyBorder="1" applyAlignment="1">
      <alignment horizontal="center" vertical="center" wrapText="1"/>
    </xf>
    <xf numFmtId="49" fontId="6" fillId="0" borderId="2" xfId="49" applyNumberFormat="1" applyFont="1" applyFill="1" applyBorder="1" applyAlignment="1">
      <alignment vertical="center" wrapText="1"/>
    </xf>
    <xf numFmtId="0" fontId="6" fillId="0" borderId="2" xfId="49" applyFont="1" applyFill="1" applyBorder="1" applyAlignment="1">
      <alignment vertical="center" wrapText="1"/>
    </xf>
    <xf numFmtId="0" fontId="6" fillId="0" borderId="2" xfId="49" applyNumberFormat="1" applyFont="1" applyFill="1" applyBorder="1" applyAlignment="1">
      <alignment vertical="center" wrapText="1"/>
    </xf>
    <xf numFmtId="176" fontId="6" fillId="0" borderId="2" xfId="49" applyNumberFormat="1" applyFont="1" applyFill="1" applyBorder="1" applyAlignment="1">
      <alignment vertical="center" wrapText="1"/>
    </xf>
    <xf numFmtId="177" fontId="6" fillId="0" borderId="2" xfId="49" applyNumberFormat="1" applyFont="1" applyFill="1" applyBorder="1" applyAlignment="1">
      <alignment vertical="center" wrapText="1"/>
    </xf>
    <xf numFmtId="49" fontId="6" fillId="0" borderId="6" xfId="49" applyNumberFormat="1" applyFont="1" applyFill="1" applyBorder="1" applyAlignment="1">
      <alignment vertical="center" wrapText="1"/>
    </xf>
    <xf numFmtId="0" fontId="6" fillId="0" borderId="3" xfId="49" applyFont="1" applyFill="1" applyBorder="1" applyAlignment="1">
      <alignment vertical="center" wrapText="1"/>
    </xf>
    <xf numFmtId="0" fontId="6" fillId="0" borderId="2" xfId="49" applyFont="1" applyBorder="1"/>
    <xf numFmtId="0" fontId="4" fillId="0" borderId="2" xfId="49" applyFont="1" applyBorder="1" applyAlignment="1">
      <alignment horizontal="center" vertical="center"/>
    </xf>
    <xf numFmtId="49" fontId="4" fillId="0" borderId="2" xfId="49" applyNumberFormat="1" applyFont="1" applyFill="1" applyBorder="1" applyAlignment="1">
      <alignment horizontal="center" vertical="center" wrapText="1"/>
    </xf>
    <xf numFmtId="178" fontId="4" fillId="0" borderId="2" xfId="49" applyNumberFormat="1" applyFont="1" applyFill="1" applyBorder="1" applyAlignment="1">
      <alignment horizontal="center" vertical="center" wrapText="1"/>
    </xf>
    <xf numFmtId="179" fontId="4" fillId="0" borderId="2" xfId="49" applyNumberFormat="1" applyFont="1" applyFill="1" applyBorder="1" applyAlignment="1">
      <alignment horizontal="center" vertical="center" wrapText="1"/>
    </xf>
    <xf numFmtId="178" fontId="4" fillId="0" borderId="2" xfId="49" applyNumberFormat="1" applyFont="1" applyFill="1" applyBorder="1" applyAlignment="1">
      <alignment horizontal="center" vertical="center"/>
    </xf>
    <xf numFmtId="0" fontId="4" fillId="0" borderId="2" xfId="49"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177" fontId="4" fillId="0" borderId="2" xfId="49" applyNumberFormat="1" applyFont="1" applyFill="1" applyBorder="1" applyAlignment="1">
      <alignment horizontal="center" vertical="center" wrapText="1"/>
    </xf>
    <xf numFmtId="176" fontId="4" fillId="0" borderId="2" xfId="49" applyNumberFormat="1" applyFont="1" applyFill="1" applyBorder="1" applyAlignment="1">
      <alignment horizontal="center" vertical="center" wrapText="1"/>
    </xf>
    <xf numFmtId="0" fontId="4" fillId="0" borderId="2" xfId="49" applyFont="1" applyBorder="1" applyAlignment="1">
      <alignment horizontal="center" vertical="center" wrapText="1"/>
    </xf>
    <xf numFmtId="0" fontId="4" fillId="0" borderId="3" xfId="49" applyFont="1" applyFill="1" applyBorder="1" applyAlignment="1">
      <alignment horizontal="center" vertical="center" wrapText="1"/>
    </xf>
    <xf numFmtId="0" fontId="7" fillId="0" borderId="2" xfId="49" applyFont="1" applyBorder="1" applyAlignment="1">
      <alignment horizontal="center" vertical="center"/>
    </xf>
    <xf numFmtId="49" fontId="4" fillId="0" borderId="6" xfId="49" applyNumberFormat="1" applyFont="1" applyFill="1" applyBorder="1" applyAlignment="1">
      <alignment horizontal="center" vertical="center" wrapText="1"/>
    </xf>
    <xf numFmtId="49" fontId="4" fillId="0" borderId="2" xfId="49" applyNumberFormat="1" applyFont="1" applyFill="1" applyBorder="1" applyAlignment="1">
      <alignment vertical="center" wrapText="1"/>
    </xf>
    <xf numFmtId="0" fontId="4" fillId="0" borderId="2" xfId="49" applyNumberFormat="1" applyFont="1" applyFill="1" applyBorder="1" applyAlignment="1">
      <alignment vertical="center" wrapText="1"/>
    </xf>
    <xf numFmtId="0" fontId="4" fillId="0" borderId="3" xfId="49" applyFont="1" applyFill="1" applyBorder="1" applyAlignment="1">
      <alignment vertical="center" wrapText="1"/>
    </xf>
    <xf numFmtId="0" fontId="4" fillId="0" borderId="2" xfId="49" applyFont="1" applyBorder="1"/>
    <xf numFmtId="176" fontId="4" fillId="0" borderId="2" xfId="49" applyNumberFormat="1" applyFont="1" applyFill="1" applyBorder="1" applyAlignment="1">
      <alignment vertical="center" wrapText="1"/>
    </xf>
    <xf numFmtId="177" fontId="4" fillId="0" borderId="2" xfId="49" applyNumberFormat="1" applyFont="1" applyFill="1" applyBorder="1" applyAlignment="1">
      <alignment vertical="center" wrapText="1"/>
    </xf>
    <xf numFmtId="0" fontId="4" fillId="0" borderId="0" xfId="0" applyFont="1" applyFill="1" applyBorder="1" applyAlignment="1">
      <alignment vertical="center"/>
    </xf>
    <xf numFmtId="180" fontId="4" fillId="0" borderId="0" xfId="49" applyNumberFormat="1" applyFont="1" applyFill="1" applyAlignment="1">
      <alignment vertical="center" wrapText="1"/>
    </xf>
    <xf numFmtId="0" fontId="1" fillId="0" borderId="0" xfId="49" applyFill="1"/>
    <xf numFmtId="180" fontId="4" fillId="0" borderId="0" xfId="49" applyNumberFormat="1" applyFont="1" applyFill="1" applyAlignment="1">
      <alignment horizontal="center" wrapText="1"/>
    </xf>
    <xf numFmtId="0" fontId="1" fillId="0" borderId="0" xfId="49" applyFill="1" applyAlignment="1"/>
    <xf numFmtId="180" fontId="6" fillId="0" borderId="3" xfId="49" applyNumberFormat="1" applyFont="1" applyFill="1" applyBorder="1" applyAlignment="1" applyProtection="1">
      <alignment horizontal="center" vertical="center" wrapText="1"/>
    </xf>
    <xf numFmtId="180" fontId="6" fillId="0" borderId="7" xfId="49" applyNumberFormat="1" applyFont="1" applyFill="1" applyBorder="1" applyAlignment="1" applyProtection="1">
      <alignment horizontal="center" vertical="center" wrapText="1"/>
    </xf>
    <xf numFmtId="180" fontId="6" fillId="0" borderId="8" xfId="49" applyNumberFormat="1" applyFont="1" applyFill="1" applyBorder="1" applyAlignment="1" applyProtection="1">
      <alignment horizontal="center" vertical="center" wrapText="1"/>
    </xf>
    <xf numFmtId="180" fontId="6" fillId="0" borderId="8" xfId="49" applyNumberFormat="1" applyFont="1" applyFill="1" applyBorder="1" applyAlignment="1" applyProtection="1">
      <alignment horizontal="centerContinuous" vertical="center"/>
    </xf>
    <xf numFmtId="180" fontId="6" fillId="0" borderId="9" xfId="49" applyNumberFormat="1" applyFont="1" applyFill="1" applyBorder="1" applyAlignment="1" applyProtection="1">
      <alignment horizontal="centerContinuous" vertical="center"/>
    </xf>
    <xf numFmtId="0" fontId="6" fillId="0" borderId="8" xfId="49" applyNumberFormat="1" applyFont="1" applyFill="1" applyBorder="1" applyAlignment="1" applyProtection="1">
      <alignment horizontal="center" vertical="center" wrapText="1"/>
    </xf>
    <xf numFmtId="180" fontId="6" fillId="0" borderId="5" xfId="49" applyNumberFormat="1" applyFont="1" applyFill="1" applyBorder="1" applyAlignment="1" applyProtection="1">
      <alignment horizontal="center" vertical="center" wrapText="1"/>
    </xf>
    <xf numFmtId="180" fontId="6" fillId="0" borderId="2" xfId="49" applyNumberFormat="1" applyFont="1" applyFill="1" applyBorder="1" applyAlignment="1" applyProtection="1">
      <alignment horizontal="center" vertical="center" wrapText="1"/>
    </xf>
    <xf numFmtId="178" fontId="6" fillId="0" borderId="2" xfId="49" applyNumberFormat="1" applyFont="1" applyFill="1" applyBorder="1" applyAlignment="1">
      <alignment horizontal="center" vertical="center" wrapText="1"/>
    </xf>
    <xf numFmtId="180" fontId="4" fillId="0" borderId="2" xfId="49" applyNumberFormat="1" applyFont="1" applyFill="1" applyBorder="1" applyAlignment="1">
      <alignment vertical="center" wrapText="1"/>
    </xf>
    <xf numFmtId="0" fontId="4" fillId="0" borderId="2" xfId="49" applyFont="1" applyFill="1" applyBorder="1"/>
    <xf numFmtId="179" fontId="6" fillId="0" borderId="2" xfId="49" applyNumberFormat="1" applyFont="1" applyFill="1" applyBorder="1" applyAlignment="1">
      <alignment horizontal="center" vertical="center" wrapText="1"/>
    </xf>
    <xf numFmtId="179" fontId="4" fillId="0" borderId="2" xfId="49" applyNumberFormat="1" applyFont="1" applyFill="1" applyBorder="1" applyAlignment="1">
      <alignment horizontal="center"/>
    </xf>
    <xf numFmtId="180" fontId="4" fillId="0" borderId="0" xfId="49" applyNumberFormat="1" applyFont="1" applyFill="1" applyAlignment="1">
      <alignment horizontal="centerContinuous" wrapText="1"/>
    </xf>
    <xf numFmtId="180" fontId="6" fillId="0" borderId="6" xfId="49" applyNumberFormat="1" applyFont="1" applyFill="1" applyBorder="1" applyAlignment="1" applyProtection="1">
      <alignment horizontal="center" vertical="center" wrapText="1"/>
    </xf>
    <xf numFmtId="0" fontId="2" fillId="0" borderId="0" xfId="49" applyFont="1" applyFill="1"/>
    <xf numFmtId="0" fontId="2" fillId="0" borderId="10" xfId="49" applyFont="1" applyFill="1" applyBorder="1" applyAlignment="1"/>
    <xf numFmtId="0" fontId="2" fillId="0" borderId="0" xfId="49" applyFont="1" applyFill="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部门预算输出表_按单位（优化）"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0"/>
  <sheetViews>
    <sheetView tabSelected="1" workbookViewId="0">
      <selection activeCell="U20" sqref="U20"/>
    </sheetView>
  </sheetViews>
  <sheetFormatPr defaultColWidth="9" defaultRowHeight="14.25"/>
  <cols>
    <col min="1" max="1" width="3.75" style="4" customWidth="1"/>
    <col min="2" max="2" width="15.25" style="4" customWidth="1"/>
    <col min="3" max="3" width="9.375" style="4" customWidth="1"/>
    <col min="4" max="4" width="18" style="4" customWidth="1"/>
    <col min="5" max="5" width="9.125" style="4" customWidth="1"/>
    <col min="6" max="6" width="8.40833333333333" style="4" customWidth="1"/>
    <col min="7" max="7" width="5.14166666666667" style="4" customWidth="1"/>
    <col min="8" max="8" width="5.05833333333333" style="4" customWidth="1"/>
    <col min="9" max="9" width="10.325" style="4" customWidth="1"/>
    <col min="10" max="10" width="11.125" style="4" customWidth="1"/>
    <col min="11" max="15" width="6.75" style="4" customWidth="1"/>
    <col min="16" max="16" width="13.375" style="4" customWidth="1"/>
    <col min="17" max="18" width="6.125" style="4" customWidth="1"/>
    <col min="19" max="19" width="6" style="4" customWidth="1"/>
    <col min="20" max="20" width="6.125" style="4" customWidth="1"/>
    <col min="21" max="16384" width="9" style="4"/>
  </cols>
  <sheetData>
    <row r="1" s="1" customFormat="1" ht="23" customHeight="1" spans="1:24">
      <c r="A1" s="5" t="s">
        <v>0</v>
      </c>
      <c r="B1" s="5"/>
      <c r="C1" s="6"/>
      <c r="D1" s="6"/>
      <c r="E1" s="6"/>
      <c r="F1" s="6"/>
      <c r="G1" s="7"/>
      <c r="H1" s="6"/>
      <c r="I1" s="51"/>
      <c r="J1" s="51"/>
      <c r="K1" s="51"/>
      <c r="L1" s="51"/>
      <c r="M1" s="51"/>
      <c r="N1" s="51"/>
      <c r="O1" s="52"/>
      <c r="P1" s="51"/>
      <c r="Q1" s="51"/>
      <c r="R1" s="51"/>
      <c r="S1" s="51"/>
      <c r="T1" s="51"/>
      <c r="U1" s="52"/>
      <c r="V1" s="52"/>
      <c r="W1" s="52"/>
      <c r="X1" s="52"/>
    </row>
    <row r="2" s="1" customFormat="1" ht="21" customHeight="1" spans="1:24">
      <c r="A2" s="8" t="s">
        <v>1</v>
      </c>
      <c r="B2" s="8"/>
      <c r="C2" s="8"/>
      <c r="D2" s="8"/>
      <c r="E2" s="8"/>
      <c r="F2" s="8"/>
      <c r="G2" s="8"/>
      <c r="H2" s="8"/>
      <c r="I2" s="8"/>
      <c r="J2" s="8"/>
      <c r="K2" s="8"/>
      <c r="L2" s="8"/>
      <c r="M2" s="8"/>
      <c r="N2" s="8"/>
      <c r="O2" s="8"/>
      <c r="P2" s="8"/>
      <c r="Q2" s="8"/>
      <c r="R2" s="8"/>
      <c r="S2" s="8"/>
      <c r="T2" s="8"/>
      <c r="U2" s="52"/>
      <c r="V2" s="52"/>
      <c r="W2" s="52"/>
      <c r="X2" s="52"/>
    </row>
    <row r="3" s="2" customFormat="1" ht="19" customHeight="1" spans="1:24">
      <c r="A3" s="9" t="s">
        <v>2</v>
      </c>
      <c r="B3" s="9"/>
      <c r="C3" s="9"/>
      <c r="D3" s="9"/>
      <c r="E3" s="9"/>
      <c r="F3" s="10" t="s">
        <v>3</v>
      </c>
      <c r="G3" s="10"/>
      <c r="H3" s="10"/>
      <c r="I3" s="10"/>
      <c r="J3" s="10"/>
      <c r="K3" s="10"/>
      <c r="L3" s="53"/>
      <c r="M3" s="53"/>
      <c r="N3" s="53"/>
      <c r="O3" s="54"/>
      <c r="P3" s="53"/>
      <c r="Q3" s="53"/>
      <c r="R3" s="68" t="s">
        <v>4</v>
      </c>
      <c r="S3" s="68"/>
      <c r="T3" s="68"/>
      <c r="U3" s="54"/>
      <c r="V3" s="54"/>
      <c r="W3" s="54"/>
      <c r="X3" s="54"/>
    </row>
    <row r="4" s="3" customFormat="1" ht="18" customHeight="1" spans="1:24">
      <c r="A4" s="11" t="s">
        <v>5</v>
      </c>
      <c r="B4" s="12" t="s">
        <v>6</v>
      </c>
      <c r="C4" s="13" t="s">
        <v>7</v>
      </c>
      <c r="D4" s="13"/>
      <c r="E4" s="12" t="s">
        <v>8</v>
      </c>
      <c r="F4" s="14" t="s">
        <v>9</v>
      </c>
      <c r="G4" s="15" t="s">
        <v>10</v>
      </c>
      <c r="H4" s="16" t="s">
        <v>11</v>
      </c>
      <c r="I4" s="55" t="s">
        <v>12</v>
      </c>
      <c r="J4" s="56"/>
      <c r="K4" s="56"/>
      <c r="L4" s="56"/>
      <c r="M4" s="56"/>
      <c r="N4" s="56"/>
      <c r="O4" s="56"/>
      <c r="P4" s="56"/>
      <c r="Q4" s="56"/>
      <c r="R4" s="56"/>
      <c r="S4" s="56"/>
      <c r="T4" s="69"/>
      <c r="U4" s="70"/>
      <c r="V4" s="70"/>
      <c r="W4" s="70"/>
      <c r="X4" s="70"/>
    </row>
    <row r="5" s="3" customFormat="1" ht="20" customHeight="1" spans="1:24">
      <c r="A5" s="17"/>
      <c r="B5" s="12"/>
      <c r="C5" s="12" t="s">
        <v>13</v>
      </c>
      <c r="D5" s="12" t="s">
        <v>14</v>
      </c>
      <c r="E5" s="12"/>
      <c r="F5" s="18"/>
      <c r="G5" s="15"/>
      <c r="H5" s="12"/>
      <c r="I5" s="57" t="s">
        <v>15</v>
      </c>
      <c r="J5" s="58" t="s">
        <v>16</v>
      </c>
      <c r="K5" s="59"/>
      <c r="L5" s="59"/>
      <c r="M5" s="59"/>
      <c r="N5" s="59"/>
      <c r="O5" s="60" t="s">
        <v>17</v>
      </c>
      <c r="P5" s="61" t="s">
        <v>18</v>
      </c>
      <c r="Q5" s="61" t="s">
        <v>19</v>
      </c>
      <c r="R5" s="61" t="s">
        <v>20</v>
      </c>
      <c r="S5" s="61" t="s">
        <v>21</v>
      </c>
      <c r="T5" s="61" t="s">
        <v>22</v>
      </c>
      <c r="U5" s="71"/>
      <c r="V5" s="72"/>
      <c r="W5" s="70"/>
      <c r="X5" s="70"/>
    </row>
    <row r="6" s="3" customFormat="1" ht="56" customHeight="1" spans="1:24">
      <c r="A6" s="19"/>
      <c r="B6" s="12"/>
      <c r="C6" s="12"/>
      <c r="D6" s="12"/>
      <c r="E6" s="12"/>
      <c r="F6" s="20"/>
      <c r="G6" s="15"/>
      <c r="H6" s="12"/>
      <c r="I6" s="62"/>
      <c r="J6" s="61" t="s">
        <v>23</v>
      </c>
      <c r="K6" s="61" t="s">
        <v>24</v>
      </c>
      <c r="L6" s="61" t="s">
        <v>25</v>
      </c>
      <c r="M6" s="61" t="s">
        <v>26</v>
      </c>
      <c r="N6" s="57" t="s">
        <v>27</v>
      </c>
      <c r="O6" s="16"/>
      <c r="P6" s="62"/>
      <c r="Q6" s="62"/>
      <c r="R6" s="62"/>
      <c r="S6" s="62"/>
      <c r="T6" s="62"/>
      <c r="U6" s="70"/>
      <c r="V6" s="70"/>
      <c r="W6" s="70"/>
      <c r="X6" s="70"/>
    </row>
    <row r="7" s="3" customFormat="1" ht="16" customHeight="1" spans="1:24">
      <c r="A7" s="21" t="s">
        <v>28</v>
      </c>
      <c r="B7" s="22"/>
      <c r="C7" s="23"/>
      <c r="D7" s="24"/>
      <c r="E7" s="25"/>
      <c r="F7" s="25"/>
      <c r="G7" s="26"/>
      <c r="H7" s="27"/>
      <c r="I7" s="63">
        <f t="shared" ref="I7:T7" si="0">SUM(I8+I20)</f>
        <v>1250010</v>
      </c>
      <c r="J7" s="63">
        <f t="shared" si="0"/>
        <v>1250010</v>
      </c>
      <c r="K7" s="63">
        <f t="shared" si="0"/>
        <v>0</v>
      </c>
      <c r="L7" s="63">
        <f t="shared" si="0"/>
        <v>0</v>
      </c>
      <c r="M7" s="63">
        <f t="shared" si="0"/>
        <v>0</v>
      </c>
      <c r="N7" s="63">
        <f t="shared" si="0"/>
        <v>0</v>
      </c>
      <c r="O7" s="63">
        <f t="shared" si="0"/>
        <v>0</v>
      </c>
      <c r="P7" s="63">
        <f t="shared" si="0"/>
        <v>1250010</v>
      </c>
      <c r="Q7" s="63">
        <f t="shared" si="0"/>
        <v>0</v>
      </c>
      <c r="R7" s="63">
        <f t="shared" si="0"/>
        <v>0</v>
      </c>
      <c r="S7" s="63">
        <f t="shared" si="0"/>
        <v>0</v>
      </c>
      <c r="T7" s="63">
        <f t="shared" si="0"/>
        <v>0</v>
      </c>
      <c r="U7" s="70"/>
      <c r="V7" s="70"/>
      <c r="W7" s="70"/>
      <c r="X7" s="70"/>
    </row>
    <row r="8" s="3" customFormat="1" ht="16" customHeight="1" spans="1:24">
      <c r="A8" s="21" t="s">
        <v>29</v>
      </c>
      <c r="B8" s="28"/>
      <c r="C8" s="25"/>
      <c r="D8" s="29"/>
      <c r="E8" s="30"/>
      <c r="F8" s="30"/>
      <c r="G8" s="26"/>
      <c r="H8" s="27"/>
      <c r="I8" s="63">
        <f t="shared" ref="I8:T8" si="1">SUM(I9:I19)</f>
        <v>1250010</v>
      </c>
      <c r="J8" s="63">
        <f t="shared" si="1"/>
        <v>1250010</v>
      </c>
      <c r="K8" s="63">
        <f t="shared" si="1"/>
        <v>0</v>
      </c>
      <c r="L8" s="63">
        <f t="shared" si="1"/>
        <v>0</v>
      </c>
      <c r="M8" s="63">
        <f t="shared" si="1"/>
        <v>0</v>
      </c>
      <c r="N8" s="63">
        <f t="shared" si="1"/>
        <v>0</v>
      </c>
      <c r="O8" s="63">
        <f t="shared" si="1"/>
        <v>0</v>
      </c>
      <c r="P8" s="63">
        <f t="shared" si="1"/>
        <v>1250010</v>
      </c>
      <c r="Q8" s="63">
        <f t="shared" si="1"/>
        <v>0</v>
      </c>
      <c r="R8" s="63">
        <f t="shared" si="1"/>
        <v>0</v>
      </c>
      <c r="S8" s="63">
        <f t="shared" si="1"/>
        <v>0</v>
      </c>
      <c r="T8" s="63">
        <f t="shared" si="1"/>
        <v>0</v>
      </c>
      <c r="U8" s="70"/>
      <c r="V8" s="70"/>
      <c r="W8" s="70"/>
      <c r="X8" s="70"/>
    </row>
    <row r="9" s="1" customFormat="1" ht="16" customHeight="1" spans="1:24">
      <c r="A9" s="31">
        <v>1</v>
      </c>
      <c r="B9" s="32" t="s">
        <v>30</v>
      </c>
      <c r="C9" s="33" t="s">
        <v>31</v>
      </c>
      <c r="D9" s="33" t="s">
        <v>32</v>
      </c>
      <c r="E9" s="33"/>
      <c r="F9" s="34">
        <v>25000</v>
      </c>
      <c r="G9" s="35">
        <v>4</v>
      </c>
      <c r="H9" s="33" t="s">
        <v>33</v>
      </c>
      <c r="I9" s="34">
        <f t="shared" ref="I9:I19" si="2">F9*G9</f>
        <v>100000</v>
      </c>
      <c r="J9" s="34">
        <f t="shared" ref="J9:J19" si="3">SUM(K9:T9)</f>
        <v>100000</v>
      </c>
      <c r="K9" s="34"/>
      <c r="L9" s="64"/>
      <c r="M9" s="64"/>
      <c r="N9" s="64"/>
      <c r="O9" s="65"/>
      <c r="P9" s="64">
        <v>100000</v>
      </c>
      <c r="Q9" s="64"/>
      <c r="R9" s="64"/>
      <c r="S9" s="64"/>
      <c r="T9" s="64"/>
      <c r="U9" s="52"/>
      <c r="V9" s="52"/>
      <c r="W9" s="52"/>
      <c r="X9" s="52"/>
    </row>
    <row r="10" s="1" customFormat="1" ht="16" customHeight="1" spans="1:24">
      <c r="A10" s="31">
        <v>2</v>
      </c>
      <c r="B10" s="32" t="s">
        <v>30</v>
      </c>
      <c r="C10" s="33" t="s">
        <v>34</v>
      </c>
      <c r="D10" s="33" t="s">
        <v>35</v>
      </c>
      <c r="E10" s="33"/>
      <c r="F10" s="34">
        <v>170</v>
      </c>
      <c r="G10" s="35">
        <v>353</v>
      </c>
      <c r="H10" s="33" t="s">
        <v>36</v>
      </c>
      <c r="I10" s="34">
        <f t="shared" si="2"/>
        <v>60010</v>
      </c>
      <c r="J10" s="34">
        <f t="shared" si="3"/>
        <v>60010</v>
      </c>
      <c r="K10" s="34"/>
      <c r="L10" s="64"/>
      <c r="M10" s="64"/>
      <c r="N10" s="64"/>
      <c r="O10" s="65"/>
      <c r="P10" s="64">
        <v>60010</v>
      </c>
      <c r="Q10" s="64"/>
      <c r="R10" s="64"/>
      <c r="S10" s="64"/>
      <c r="T10" s="64"/>
      <c r="U10" s="52"/>
      <c r="V10" s="52"/>
      <c r="W10" s="52"/>
      <c r="X10" s="52"/>
    </row>
    <row r="11" s="1" customFormat="1" ht="16" customHeight="1" spans="1:24">
      <c r="A11" s="31">
        <v>3</v>
      </c>
      <c r="B11" s="32" t="s">
        <v>30</v>
      </c>
      <c r="C11" s="36" t="s">
        <v>37</v>
      </c>
      <c r="D11" s="37" t="s">
        <v>38</v>
      </c>
      <c r="E11" s="37"/>
      <c r="F11" s="34">
        <v>6000</v>
      </c>
      <c r="G11" s="37">
        <v>10</v>
      </c>
      <c r="H11" s="38" t="s">
        <v>39</v>
      </c>
      <c r="I11" s="34">
        <f t="shared" si="2"/>
        <v>60000</v>
      </c>
      <c r="J11" s="34">
        <f t="shared" si="3"/>
        <v>60000</v>
      </c>
      <c r="K11" s="34"/>
      <c r="L11" s="64"/>
      <c r="M11" s="64"/>
      <c r="N11" s="64"/>
      <c r="O11" s="65"/>
      <c r="P11" s="64">
        <v>60000</v>
      </c>
      <c r="Q11" s="64"/>
      <c r="R11" s="64"/>
      <c r="S11" s="64"/>
      <c r="T11" s="64"/>
      <c r="U11" s="52"/>
      <c r="V11" s="52"/>
      <c r="W11" s="52"/>
      <c r="X11" s="52"/>
    </row>
    <row r="12" s="1" customFormat="1" ht="16" customHeight="1" spans="1:24">
      <c r="A12" s="31">
        <v>4</v>
      </c>
      <c r="B12" s="32" t="s">
        <v>30</v>
      </c>
      <c r="C12" s="36" t="s">
        <v>40</v>
      </c>
      <c r="D12" s="37" t="s">
        <v>41</v>
      </c>
      <c r="E12" s="37"/>
      <c r="F12" s="34">
        <v>30000</v>
      </c>
      <c r="G12" s="37">
        <v>1</v>
      </c>
      <c r="H12" s="38" t="s">
        <v>33</v>
      </c>
      <c r="I12" s="34">
        <f t="shared" si="2"/>
        <v>30000</v>
      </c>
      <c r="J12" s="34">
        <f t="shared" si="3"/>
        <v>30000</v>
      </c>
      <c r="K12" s="34"/>
      <c r="L12" s="64"/>
      <c r="M12" s="64"/>
      <c r="N12" s="64"/>
      <c r="O12" s="65"/>
      <c r="P12" s="64">
        <v>30000</v>
      </c>
      <c r="Q12" s="64"/>
      <c r="R12" s="64"/>
      <c r="S12" s="64"/>
      <c r="T12" s="64"/>
      <c r="U12" s="52"/>
      <c r="V12" s="52"/>
      <c r="W12" s="52"/>
      <c r="X12" s="52"/>
    </row>
    <row r="13" s="1" customFormat="1" ht="20" customHeight="1" spans="1:24">
      <c r="A13" s="31">
        <v>5</v>
      </c>
      <c r="B13" s="32" t="s">
        <v>30</v>
      </c>
      <c r="C13" s="33" t="s">
        <v>42</v>
      </c>
      <c r="D13" s="37" t="s">
        <v>43</v>
      </c>
      <c r="E13" s="37"/>
      <c r="F13" s="34">
        <v>10000</v>
      </c>
      <c r="G13" s="37">
        <v>2</v>
      </c>
      <c r="H13" s="33" t="s">
        <v>44</v>
      </c>
      <c r="I13" s="34">
        <f t="shared" si="2"/>
        <v>20000</v>
      </c>
      <c r="J13" s="34">
        <f t="shared" si="3"/>
        <v>20000</v>
      </c>
      <c r="K13" s="34"/>
      <c r="L13" s="64"/>
      <c r="M13" s="64"/>
      <c r="N13" s="64"/>
      <c r="O13" s="65"/>
      <c r="P13" s="64">
        <v>20000</v>
      </c>
      <c r="Q13" s="64"/>
      <c r="R13" s="64"/>
      <c r="S13" s="64"/>
      <c r="T13" s="64"/>
      <c r="U13" s="52"/>
      <c r="V13" s="52"/>
      <c r="W13" s="52"/>
      <c r="X13" s="52"/>
    </row>
    <row r="14" s="1" customFormat="1" ht="17" customHeight="1" spans="1:24">
      <c r="A14" s="31">
        <v>6</v>
      </c>
      <c r="B14" s="32" t="s">
        <v>30</v>
      </c>
      <c r="C14" s="33" t="s">
        <v>45</v>
      </c>
      <c r="D14" s="37" t="s">
        <v>46</v>
      </c>
      <c r="E14" s="37"/>
      <c r="F14" s="34">
        <v>260000</v>
      </c>
      <c r="G14" s="37">
        <v>1</v>
      </c>
      <c r="H14" s="39" t="s">
        <v>33</v>
      </c>
      <c r="I14" s="34">
        <f t="shared" si="2"/>
        <v>260000</v>
      </c>
      <c r="J14" s="34">
        <v>260000</v>
      </c>
      <c r="K14" s="34"/>
      <c r="L14" s="64"/>
      <c r="M14" s="64"/>
      <c r="N14" s="64"/>
      <c r="O14" s="65"/>
      <c r="P14" s="64">
        <v>260000</v>
      </c>
      <c r="Q14" s="64"/>
      <c r="R14" s="64"/>
      <c r="S14" s="64"/>
      <c r="T14" s="64"/>
      <c r="U14" s="52"/>
      <c r="V14" s="52"/>
      <c r="W14" s="52"/>
      <c r="X14" s="52"/>
    </row>
    <row r="15" s="1" customFormat="1" ht="17" customHeight="1" spans="1:24">
      <c r="A15" s="31">
        <v>7</v>
      </c>
      <c r="B15" s="32" t="s">
        <v>30</v>
      </c>
      <c r="C15" s="33" t="s">
        <v>47</v>
      </c>
      <c r="D15" s="37" t="s">
        <v>48</v>
      </c>
      <c r="E15" s="31"/>
      <c r="F15" s="33">
        <v>40000</v>
      </c>
      <c r="G15" s="31">
        <v>1</v>
      </c>
      <c r="H15" s="38" t="s">
        <v>49</v>
      </c>
      <c r="I15" s="34">
        <f t="shared" si="2"/>
        <v>40000</v>
      </c>
      <c r="J15" s="34">
        <v>40000</v>
      </c>
      <c r="K15" s="34"/>
      <c r="L15" s="64"/>
      <c r="M15" s="64"/>
      <c r="N15" s="64"/>
      <c r="O15" s="65"/>
      <c r="P15" s="64">
        <v>40000</v>
      </c>
      <c r="Q15" s="64"/>
      <c r="R15" s="64"/>
      <c r="S15" s="64"/>
      <c r="T15" s="64"/>
      <c r="U15" s="52"/>
      <c r="V15" s="52"/>
      <c r="W15" s="52"/>
      <c r="X15" s="52"/>
    </row>
    <row r="16" s="1" customFormat="1" ht="17" customHeight="1" spans="1:24">
      <c r="A16" s="31">
        <v>8</v>
      </c>
      <c r="B16" s="32" t="s">
        <v>30</v>
      </c>
      <c r="C16" s="33" t="s">
        <v>50</v>
      </c>
      <c r="D16" s="37" t="s">
        <v>51</v>
      </c>
      <c r="E16" s="40"/>
      <c r="F16" s="33">
        <v>420000</v>
      </c>
      <c r="G16" s="31">
        <v>1</v>
      </c>
      <c r="H16" s="38" t="s">
        <v>52</v>
      </c>
      <c r="I16" s="34">
        <f t="shared" si="2"/>
        <v>420000</v>
      </c>
      <c r="J16" s="34">
        <f t="shared" si="3"/>
        <v>420000</v>
      </c>
      <c r="K16" s="34"/>
      <c r="L16" s="64"/>
      <c r="M16" s="64"/>
      <c r="N16" s="64"/>
      <c r="O16" s="65"/>
      <c r="P16" s="64">
        <v>420000</v>
      </c>
      <c r="Q16" s="64"/>
      <c r="R16" s="64"/>
      <c r="S16" s="64"/>
      <c r="T16" s="64"/>
      <c r="U16" s="52"/>
      <c r="V16" s="52"/>
      <c r="W16" s="52"/>
      <c r="X16" s="52"/>
    </row>
    <row r="17" s="1" customFormat="1" ht="17" customHeight="1" spans="1:24">
      <c r="A17" s="31">
        <v>9</v>
      </c>
      <c r="B17" s="32" t="s">
        <v>30</v>
      </c>
      <c r="C17" s="33" t="s">
        <v>53</v>
      </c>
      <c r="D17" s="41" t="s">
        <v>54</v>
      </c>
      <c r="E17" s="40"/>
      <c r="F17" s="33">
        <v>260000</v>
      </c>
      <c r="G17" s="31">
        <v>1</v>
      </c>
      <c r="H17" s="38" t="s">
        <v>52</v>
      </c>
      <c r="I17" s="34">
        <f t="shared" si="2"/>
        <v>260000</v>
      </c>
      <c r="J17" s="34">
        <f t="shared" si="3"/>
        <v>260000</v>
      </c>
      <c r="K17" s="34"/>
      <c r="L17" s="64"/>
      <c r="M17" s="64"/>
      <c r="N17" s="64"/>
      <c r="O17" s="65"/>
      <c r="P17" s="64">
        <v>260000</v>
      </c>
      <c r="Q17" s="64"/>
      <c r="R17" s="64"/>
      <c r="S17" s="64"/>
      <c r="T17" s="64"/>
      <c r="U17" s="52"/>
      <c r="V17" s="52"/>
      <c r="W17" s="52"/>
      <c r="X17" s="52"/>
    </row>
    <row r="18" s="1" customFormat="1" ht="17" customHeight="1" spans="1:24">
      <c r="A18" s="42" t="s">
        <v>55</v>
      </c>
      <c r="B18" s="43"/>
      <c r="C18" s="33"/>
      <c r="D18" s="41"/>
      <c r="E18" s="40"/>
      <c r="F18" s="33"/>
      <c r="G18" s="31"/>
      <c r="H18" s="38"/>
      <c r="I18" s="34">
        <f t="shared" si="2"/>
        <v>0</v>
      </c>
      <c r="J18" s="34">
        <f t="shared" si="3"/>
        <v>0</v>
      </c>
      <c r="K18" s="34"/>
      <c r="L18" s="64"/>
      <c r="M18" s="64"/>
      <c r="N18" s="64"/>
      <c r="O18" s="65"/>
      <c r="P18" s="64"/>
      <c r="Q18" s="64"/>
      <c r="R18" s="64"/>
      <c r="S18" s="64"/>
      <c r="T18" s="64"/>
      <c r="U18" s="52"/>
      <c r="V18" s="52"/>
      <c r="W18" s="52"/>
      <c r="X18" s="52"/>
    </row>
    <row r="19" s="1" customFormat="1" ht="17" customHeight="1" spans="1:24">
      <c r="A19" s="42" t="s">
        <v>55</v>
      </c>
      <c r="B19" s="43"/>
      <c r="C19" s="33"/>
      <c r="D19" s="41"/>
      <c r="E19" s="40"/>
      <c r="F19" s="33"/>
      <c r="G19" s="31"/>
      <c r="H19" s="38"/>
      <c r="I19" s="34">
        <f t="shared" si="2"/>
        <v>0</v>
      </c>
      <c r="J19" s="34">
        <f t="shared" si="3"/>
        <v>0</v>
      </c>
      <c r="K19" s="34"/>
      <c r="L19" s="64"/>
      <c r="M19" s="64"/>
      <c r="N19" s="64"/>
      <c r="O19" s="65"/>
      <c r="P19" s="64"/>
      <c r="Q19" s="64"/>
      <c r="R19" s="64"/>
      <c r="S19" s="64"/>
      <c r="T19" s="64"/>
      <c r="U19" s="52"/>
      <c r="V19" s="52"/>
      <c r="W19" s="52"/>
      <c r="X19" s="52"/>
    </row>
    <row r="20" s="3" customFormat="1" ht="16" customHeight="1" spans="1:24">
      <c r="A20" s="21" t="s">
        <v>56</v>
      </c>
      <c r="B20" s="28"/>
      <c r="C20" s="25"/>
      <c r="D20" s="29"/>
      <c r="E20" s="30"/>
      <c r="F20" s="30"/>
      <c r="G20" s="26"/>
      <c r="H20" s="27"/>
      <c r="I20" s="66">
        <f t="shared" ref="I20:T20" si="4">SUM(I21:I27)</f>
        <v>0</v>
      </c>
      <c r="J20" s="66">
        <f t="shared" si="4"/>
        <v>0</v>
      </c>
      <c r="K20" s="66">
        <f t="shared" si="4"/>
        <v>0</v>
      </c>
      <c r="L20" s="66">
        <f t="shared" si="4"/>
        <v>0</v>
      </c>
      <c r="M20" s="66">
        <f t="shared" si="4"/>
        <v>0</v>
      </c>
      <c r="N20" s="66">
        <f t="shared" si="4"/>
        <v>0</v>
      </c>
      <c r="O20" s="66">
        <f t="shared" si="4"/>
        <v>0</v>
      </c>
      <c r="P20" s="66">
        <f t="shared" si="4"/>
        <v>0</v>
      </c>
      <c r="Q20" s="66">
        <f t="shared" si="4"/>
        <v>0</v>
      </c>
      <c r="R20" s="66">
        <f t="shared" si="4"/>
        <v>0</v>
      </c>
      <c r="S20" s="66">
        <f t="shared" si="4"/>
        <v>0</v>
      </c>
      <c r="T20" s="66">
        <f t="shared" si="4"/>
        <v>0</v>
      </c>
      <c r="U20" s="70"/>
      <c r="V20" s="70"/>
      <c r="W20" s="70"/>
      <c r="X20" s="70"/>
    </row>
    <row r="21" s="1" customFormat="1" ht="16" customHeight="1" spans="1:24">
      <c r="A21" s="31">
        <v>1</v>
      </c>
      <c r="B21" s="44"/>
      <c r="C21" s="45"/>
      <c r="D21" s="46"/>
      <c r="E21" s="47"/>
      <c r="F21" s="47"/>
      <c r="G21" s="48"/>
      <c r="H21" s="49"/>
      <c r="I21" s="34">
        <f t="shared" ref="I21:I27" si="5">F21*G21</f>
        <v>0</v>
      </c>
      <c r="J21" s="34">
        <f t="shared" ref="J21:J27" si="6">SUM(K21:T21)</f>
        <v>0</v>
      </c>
      <c r="K21" s="34"/>
      <c r="L21" s="34"/>
      <c r="M21" s="34"/>
      <c r="N21" s="34"/>
      <c r="O21" s="67"/>
      <c r="P21" s="34"/>
      <c r="Q21" s="34"/>
      <c r="R21" s="34"/>
      <c r="S21" s="34"/>
      <c r="T21" s="34"/>
      <c r="U21" s="52"/>
      <c r="V21" s="52"/>
      <c r="W21" s="52"/>
      <c r="X21" s="52"/>
    </row>
    <row r="22" s="1" customFormat="1" ht="16" customHeight="1" spans="1:24">
      <c r="A22" s="31">
        <v>2</v>
      </c>
      <c r="B22" s="44"/>
      <c r="C22" s="45"/>
      <c r="D22" s="46"/>
      <c r="E22" s="47"/>
      <c r="F22" s="47"/>
      <c r="G22" s="48"/>
      <c r="H22" s="49"/>
      <c r="I22" s="34">
        <f t="shared" si="5"/>
        <v>0</v>
      </c>
      <c r="J22" s="34">
        <f t="shared" si="6"/>
        <v>0</v>
      </c>
      <c r="K22" s="34"/>
      <c r="L22" s="34"/>
      <c r="M22" s="34"/>
      <c r="N22" s="34"/>
      <c r="O22" s="67"/>
      <c r="P22" s="34"/>
      <c r="Q22" s="34"/>
      <c r="R22" s="34"/>
      <c r="S22" s="34"/>
      <c r="T22" s="34"/>
      <c r="U22" s="52"/>
      <c r="V22" s="52"/>
      <c r="W22" s="52"/>
      <c r="X22" s="52"/>
    </row>
    <row r="23" s="1" customFormat="1" ht="16" customHeight="1" spans="1:24">
      <c r="A23" s="31">
        <v>3</v>
      </c>
      <c r="B23" s="44"/>
      <c r="C23" s="45"/>
      <c r="D23" s="46"/>
      <c r="E23" s="47"/>
      <c r="F23" s="47"/>
      <c r="G23" s="48"/>
      <c r="H23" s="49"/>
      <c r="I23" s="34">
        <f t="shared" si="5"/>
        <v>0</v>
      </c>
      <c r="J23" s="34">
        <f t="shared" si="6"/>
        <v>0</v>
      </c>
      <c r="K23" s="34"/>
      <c r="L23" s="34"/>
      <c r="M23" s="34"/>
      <c r="N23" s="34"/>
      <c r="O23" s="67"/>
      <c r="P23" s="34"/>
      <c r="Q23" s="34"/>
      <c r="R23" s="34"/>
      <c r="S23" s="34"/>
      <c r="T23" s="34"/>
      <c r="U23" s="52"/>
      <c r="V23" s="52"/>
      <c r="W23" s="52"/>
      <c r="X23" s="52"/>
    </row>
    <row r="24" s="1" customFormat="1" ht="16" customHeight="1" spans="1:24">
      <c r="A24" s="31">
        <v>4</v>
      </c>
      <c r="B24" s="44"/>
      <c r="C24" s="45"/>
      <c r="D24" s="46"/>
      <c r="E24" s="47"/>
      <c r="F24" s="47"/>
      <c r="G24" s="48"/>
      <c r="H24" s="49"/>
      <c r="I24" s="34">
        <f t="shared" si="5"/>
        <v>0</v>
      </c>
      <c r="J24" s="34">
        <f t="shared" si="6"/>
        <v>0</v>
      </c>
      <c r="K24" s="34"/>
      <c r="L24" s="34"/>
      <c r="M24" s="34"/>
      <c r="N24" s="34"/>
      <c r="O24" s="67"/>
      <c r="P24" s="34"/>
      <c r="Q24" s="34"/>
      <c r="R24" s="34"/>
      <c r="S24" s="34"/>
      <c r="T24" s="34"/>
      <c r="U24" s="52"/>
      <c r="V24" s="52"/>
      <c r="W24" s="52"/>
      <c r="X24" s="52"/>
    </row>
    <row r="25" s="1" customFormat="1" ht="16" customHeight="1" spans="1:24">
      <c r="A25" s="31">
        <v>5</v>
      </c>
      <c r="B25" s="44"/>
      <c r="C25" s="45"/>
      <c r="D25" s="46"/>
      <c r="E25" s="47"/>
      <c r="F25" s="47"/>
      <c r="G25" s="48"/>
      <c r="H25" s="49"/>
      <c r="I25" s="34">
        <f t="shared" si="5"/>
        <v>0</v>
      </c>
      <c r="J25" s="34">
        <f t="shared" si="6"/>
        <v>0</v>
      </c>
      <c r="K25" s="34"/>
      <c r="L25" s="34"/>
      <c r="M25" s="34"/>
      <c r="N25" s="34"/>
      <c r="O25" s="67"/>
      <c r="P25" s="34"/>
      <c r="Q25" s="34"/>
      <c r="R25" s="34"/>
      <c r="S25" s="34"/>
      <c r="T25" s="34"/>
      <c r="U25" s="52"/>
      <c r="V25" s="52"/>
      <c r="W25" s="52"/>
      <c r="X25" s="52"/>
    </row>
    <row r="26" s="1" customFormat="1" ht="16" customHeight="1" spans="1:24">
      <c r="A26" s="42">
        <v>6</v>
      </c>
      <c r="B26" s="44"/>
      <c r="C26" s="45"/>
      <c r="D26" s="46"/>
      <c r="E26" s="47"/>
      <c r="F26" s="47"/>
      <c r="G26" s="48"/>
      <c r="H26" s="49"/>
      <c r="I26" s="34">
        <f t="shared" si="5"/>
        <v>0</v>
      </c>
      <c r="J26" s="34">
        <f t="shared" si="6"/>
        <v>0</v>
      </c>
      <c r="K26" s="34"/>
      <c r="L26" s="34"/>
      <c r="M26" s="34"/>
      <c r="N26" s="34"/>
      <c r="O26" s="67"/>
      <c r="P26" s="34"/>
      <c r="Q26" s="34"/>
      <c r="R26" s="34"/>
      <c r="S26" s="34"/>
      <c r="T26" s="34"/>
      <c r="U26" s="52"/>
      <c r="V26" s="52"/>
      <c r="W26" s="52"/>
      <c r="X26" s="52"/>
    </row>
    <row r="27" s="1" customFormat="1" ht="16" customHeight="1" spans="1:24">
      <c r="A27" s="42" t="s">
        <v>55</v>
      </c>
      <c r="B27" s="44"/>
      <c r="C27" s="45"/>
      <c r="D27" s="46"/>
      <c r="E27" s="47"/>
      <c r="F27" s="47"/>
      <c r="G27" s="48"/>
      <c r="H27" s="49"/>
      <c r="I27" s="34">
        <f t="shared" si="5"/>
        <v>0</v>
      </c>
      <c r="J27" s="34">
        <f t="shared" si="6"/>
        <v>0</v>
      </c>
      <c r="K27" s="34"/>
      <c r="L27" s="34"/>
      <c r="M27" s="34"/>
      <c r="N27" s="34"/>
      <c r="O27" s="67"/>
      <c r="P27" s="34"/>
      <c r="Q27" s="34"/>
      <c r="R27" s="34"/>
      <c r="S27" s="34"/>
      <c r="T27" s="34"/>
      <c r="U27" s="52"/>
      <c r="V27" s="52"/>
      <c r="W27" s="52"/>
      <c r="X27" s="52"/>
    </row>
    <row r="28" s="4" customFormat="1" ht="20" customHeight="1" spans="1:20">
      <c r="A28" s="50" t="s">
        <v>57</v>
      </c>
      <c r="B28" s="50"/>
      <c r="C28" s="50"/>
      <c r="D28" s="50"/>
      <c r="E28" s="50"/>
      <c r="F28" s="50"/>
      <c r="G28" s="50"/>
      <c r="H28" s="50"/>
      <c r="I28" s="50"/>
      <c r="J28" s="50"/>
      <c r="K28" s="50"/>
      <c r="L28" s="50"/>
      <c r="M28" s="50"/>
      <c r="N28" s="50"/>
      <c r="O28" s="50"/>
      <c r="P28" s="50"/>
      <c r="Q28" s="50"/>
      <c r="R28" s="50"/>
      <c r="S28" s="50"/>
      <c r="T28" s="50"/>
    </row>
    <row r="29" s="4" customFormat="1" ht="20" customHeight="1" spans="1:20">
      <c r="A29" s="50" t="s">
        <v>58</v>
      </c>
      <c r="B29" s="50"/>
      <c r="C29" s="50"/>
      <c r="D29" s="50"/>
      <c r="E29" s="50"/>
      <c r="F29" s="50"/>
      <c r="G29" s="50"/>
      <c r="H29" s="50"/>
      <c r="I29" s="50"/>
      <c r="J29" s="50"/>
      <c r="K29" s="50"/>
      <c r="L29" s="50"/>
      <c r="M29" s="50"/>
      <c r="N29" s="50"/>
      <c r="O29" s="50"/>
      <c r="P29" s="50"/>
      <c r="Q29" s="50"/>
      <c r="R29" s="50"/>
      <c r="S29" s="50"/>
      <c r="T29" s="50"/>
    </row>
    <row r="30" s="4" customFormat="1" ht="18" customHeight="1" spans="1:20">
      <c r="A30" s="50" t="s">
        <v>59</v>
      </c>
      <c r="B30" s="50"/>
      <c r="C30" s="50"/>
      <c r="D30" s="50"/>
      <c r="E30" s="50"/>
      <c r="F30" s="50"/>
      <c r="G30" s="50"/>
      <c r="H30" s="50"/>
      <c r="I30" s="50"/>
      <c r="J30" s="50"/>
      <c r="K30" s="50"/>
      <c r="L30" s="50"/>
      <c r="M30" s="50"/>
      <c r="N30" s="50"/>
      <c r="O30" s="50"/>
      <c r="P30" s="50"/>
      <c r="Q30" s="50"/>
      <c r="R30" s="50"/>
      <c r="S30" s="50"/>
      <c r="T30" s="50"/>
    </row>
  </sheetData>
  <mergeCells count="29">
    <mergeCell ref="A1:B1"/>
    <mergeCell ref="A2:T2"/>
    <mergeCell ref="A3:E3"/>
    <mergeCell ref="F3:K3"/>
    <mergeCell ref="R3:T3"/>
    <mergeCell ref="C4:D4"/>
    <mergeCell ref="I4:T4"/>
    <mergeCell ref="U5:V5"/>
    <mergeCell ref="A7:B7"/>
    <mergeCell ref="A8:B8"/>
    <mergeCell ref="A20:B20"/>
    <mergeCell ref="A28:T28"/>
    <mergeCell ref="A29:T29"/>
    <mergeCell ref="A30:T30"/>
    <mergeCell ref="A4:A6"/>
    <mergeCell ref="B4:B6"/>
    <mergeCell ref="C5:C6"/>
    <mergeCell ref="D5:D6"/>
    <mergeCell ref="E4:E6"/>
    <mergeCell ref="F4:F6"/>
    <mergeCell ref="G4:G6"/>
    <mergeCell ref="H4:H6"/>
    <mergeCell ref="I5:I6"/>
    <mergeCell ref="O5:O6"/>
    <mergeCell ref="P5:P6"/>
    <mergeCell ref="Q5:Q6"/>
    <mergeCell ref="R5:R6"/>
    <mergeCell ref="S5:S6"/>
    <mergeCell ref="T5:T6"/>
  </mergeCells>
  <pageMargins left="0.314583333333333" right="0.236111111111111" top="0.75" bottom="0.75" header="0.3" footer="0.3"/>
  <pageSetup paperSize="9" scale="86" fitToWidth="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書冩時光</cp:lastModifiedBy>
  <dcterms:created xsi:type="dcterms:W3CDTF">2023-05-12T11:15:00Z</dcterms:created>
  <dcterms:modified xsi:type="dcterms:W3CDTF">2024-06-14T00:50:55Z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CE2514E2DAE14A3FB23161E0F67FF9D6_12</vt:lpwstr>
  </property>
</Properties>
</file>