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60"/>
  </bookViews>
  <sheets>
    <sheet name="2022年地膜科学使用" sheetId="1" r:id="rId1"/>
    <sheet name="2022耕地质量提升与化肥减量增效" sheetId="2" r:id="rId2"/>
    <sheet name="2022绿色高质高效" sheetId="3" r:id="rId3"/>
    <sheet name="2022农作物病虫害防治" sheetId="5" r:id="rId4"/>
    <sheet name="2022农业生态环境" sheetId="6" r:id="rId5"/>
    <sheet name="2022退化耕地治理" sheetId="7" r:id="rId6"/>
    <sheet name="2021退化耕地治理" sheetId="8" r:id="rId7"/>
    <sheet name="Sheet9" sheetId="9" r:id="rId8"/>
  </sheets>
  <calcPr calcId="144525"/>
</workbook>
</file>

<file path=xl/sharedStrings.xml><?xml version="1.0" encoding="utf-8"?>
<sst xmlns="http://schemas.openxmlformats.org/spreadsheetml/2006/main" count="514" uniqueCount="236">
  <si>
    <t>附件2</t>
  </si>
  <si>
    <t>2022年度上级转移支付项目绩效目标自评表</t>
  </si>
  <si>
    <t>项目名称</t>
  </si>
  <si>
    <t>临泽县2022年地膜科学使用回收试点项目</t>
  </si>
  <si>
    <t>主管部门及代码</t>
  </si>
  <si>
    <t>临泽县农业农村局</t>
  </si>
  <si>
    <t>实施单位：临泽县农业技术推广中心</t>
  </si>
  <si>
    <t>项目资金（万元）</t>
  </si>
  <si>
    <t>年度预算数（A)</t>
  </si>
  <si>
    <t>全年执行数（B)</t>
  </si>
  <si>
    <t>分值   （10分）</t>
  </si>
  <si>
    <t>执行率（B/A)</t>
  </si>
  <si>
    <t>得分</t>
  </si>
  <si>
    <t>得分计算方法</t>
  </si>
  <si>
    <t>年度资金总额：</t>
  </si>
  <si>
    <t>执行率*该指标分值，最高不得超过分值上限。</t>
  </si>
  <si>
    <t>其中：中央资金</t>
  </si>
  <si>
    <t xml:space="preserve">      省级资金</t>
  </si>
  <si>
    <t xml:space="preserve">      县级资金</t>
  </si>
  <si>
    <t>其他资金</t>
  </si>
  <si>
    <t>年度总体目标</t>
  </si>
  <si>
    <t>年初设定目标综述：加厚高强度地膜推广使用。加厚高强度地膜应用30万亩；。开展地膜“以旧换新”，按照10：1兑换比例，回收废旧地膜2000吨以上，当季废旧地膜回收率达到在85%以上。</t>
  </si>
  <si>
    <t>年度总体目标完成情况综述：2022年全县落实加厚高强度地膜覆盖30.06万亩；按照10：1兑换比例开展地膜“以旧换新”，回收废旧地膜1902吨，废旧地膜回收率约为85.51%。</t>
  </si>
  <si>
    <t>绩效指标</t>
  </si>
  <si>
    <t>一级指标</t>
  </si>
  <si>
    <t>二级指标</t>
  </si>
  <si>
    <t>三级指标</t>
  </si>
  <si>
    <t>分值</t>
  </si>
  <si>
    <t>年度指标值（A）</t>
  </si>
  <si>
    <t>全年实际值（B)</t>
  </si>
  <si>
    <t>未完成原因分析</t>
  </si>
  <si>
    <t>产出指标（50分）</t>
  </si>
  <si>
    <t>数量指标</t>
  </si>
  <si>
    <t>加厚高强度地膜推广使用</t>
  </si>
  <si>
    <t>30万亩</t>
  </si>
  <si>
    <t>30.06万亩</t>
  </si>
  <si>
    <t xml:space="preserve">1.完成值达到指标值，记满分；未达到指标值，按B/A或A/B*该指标分值记分。                                                                                                                    </t>
  </si>
  <si>
    <t>废旧地膜残留监测</t>
  </si>
  <si>
    <t>20个点 一次</t>
  </si>
  <si>
    <t>20个点 两次</t>
  </si>
  <si>
    <t>质量指标</t>
  </si>
  <si>
    <t>达到质量要求</t>
  </si>
  <si>
    <t>达到</t>
  </si>
  <si>
    <t>时效指标</t>
  </si>
  <si>
    <r>
      <rPr>
        <sz val="10"/>
        <rFont val="宋体"/>
        <charset val="134"/>
      </rPr>
      <t>地膜监测点完成</t>
    </r>
    <r>
      <rPr>
        <sz val="10"/>
        <rFont val="宋体"/>
        <charset val="134"/>
      </rPr>
      <t>及时性</t>
    </r>
  </si>
  <si>
    <t>及时</t>
  </si>
  <si>
    <t>成本指标</t>
  </si>
  <si>
    <t>达到节本增效要求</t>
  </si>
  <si>
    <t>……</t>
  </si>
  <si>
    <t>效益指标（30分）</t>
  </si>
  <si>
    <t>经济效益指标</t>
  </si>
  <si>
    <t>明显</t>
  </si>
  <si>
    <t xml:space="preserve">2.若为定性指标，则根据“三档”原则分别按照指标分值的100-80%（含80%）、80-50%（含50%）、50-0%来计分。 </t>
  </si>
  <si>
    <t>社会效益指标</t>
  </si>
  <si>
    <t>全县废旧农膜回收率</t>
  </si>
  <si>
    <t>生态效益指标</t>
  </si>
  <si>
    <t>农田环境问题</t>
  </si>
  <si>
    <t>有效改善</t>
  </si>
  <si>
    <t>满意度指标</t>
  </si>
  <si>
    <t>项目区农民满意度</t>
  </si>
  <si>
    <t>&gt;=90%</t>
  </si>
  <si>
    <t>影响力指标（10分）</t>
  </si>
  <si>
    <t>可持续影响力指标</t>
  </si>
  <si>
    <t>显著</t>
  </si>
  <si>
    <t>3.完成值达到指标值，记满分；未达到指标值，按B/A或A/B*该指标分值记分。</t>
  </si>
  <si>
    <t>总分</t>
  </si>
  <si>
    <t>2022年省级资金-耕地质量提升与化肥减量增效</t>
  </si>
  <si>
    <t>年初设定目标综述：2022年，在进一步夯实测土配方施肥基础工作的同时，确保测土配方施肥技术覆盖率达到90%以上，化肥利用率保持在41%以上。全县推广测土配方施肥技术45万亩，完成农户施肥调查65户，完成取土化验55个，开展田间试验5个。</t>
  </si>
  <si>
    <t>年度总体目标完成情况综述：全县完成田间肥效试验5个，全县推广测土配方施肥技术面积45.1万亩，建成制种玉米水肥一体化技术模式示范区，示范面积0.655万亩；建成制种玉米水肥托管模式示范区，示范面积0.353万亩。确立农户施肥调查65户，完成取土化验55个，经过加权计算，全县肥料利用率平均为41.96%。</t>
  </si>
  <si>
    <t>取土化验数量（个）</t>
  </si>
  <si>
    <t>≥55</t>
  </si>
  <si>
    <t>田间试验数量（个）</t>
  </si>
  <si>
    <t>≥5</t>
  </si>
  <si>
    <t>测土配方施肥技术推广面积（万亩次）</t>
  </si>
  <si>
    <t>≥45</t>
  </si>
  <si>
    <t>项目区耕地质量等级</t>
  </si>
  <si>
    <t>持平或提升</t>
  </si>
  <si>
    <t>提升</t>
  </si>
  <si>
    <t>项目完成及时性</t>
  </si>
  <si>
    <t>2023年5月30日前完成</t>
  </si>
  <si>
    <t>正在进行</t>
  </si>
  <si>
    <t>跨年度完成</t>
  </si>
  <si>
    <t>化肥使用量或单位用量增幅（%）</t>
  </si>
  <si>
    <r>
      <rPr>
        <sz val="10"/>
        <color indexed="8"/>
        <rFont val="宋体"/>
        <charset val="134"/>
      </rPr>
      <t>≤</t>
    </r>
    <r>
      <rPr>
        <sz val="10"/>
        <color indexed="8"/>
        <rFont val="Times New Roman"/>
        <family val="1"/>
        <charset val="0"/>
      </rPr>
      <t>0%</t>
    </r>
  </si>
  <si>
    <t>下降2%</t>
  </si>
  <si>
    <t>示范县核心示范区服务主体满意度</t>
  </si>
  <si>
    <t>90%</t>
  </si>
  <si>
    <t>耕地质量监测评价机制</t>
  </si>
  <si>
    <t>建立健全</t>
  </si>
  <si>
    <t>农业生产发展资金（绿色高质高效创建）</t>
  </si>
  <si>
    <t>执行率该指标分值，最高不得超过分值上限。</t>
  </si>
  <si>
    <t>年初设定目标综述：打造20个千亩方、3个万亩片和1个农业技术集成创新基地，玉米中产较前三年平均增长10%以上，节本增效10%以上。</t>
  </si>
  <si>
    <t>年度总体目标完成情况综述：建设万亩片3个，千亩方20个，农业技术集成创新基地2个，示范区内玉米（制种）产量较前三年平均增长10.4%，节本增效14.3%</t>
  </si>
  <si>
    <t>辐射带动规模（万亩）</t>
  </si>
  <si>
    <t>建立万亩片（万亩）</t>
  </si>
  <si>
    <t>≥3</t>
  </si>
  <si>
    <t>建立千亩方（万亩）</t>
  </si>
  <si>
    <t>≥20</t>
  </si>
  <si>
    <t>建立百亩农业技术集成创新基地（个）</t>
  </si>
  <si>
    <t>≥1</t>
  </si>
  <si>
    <t>产量较前三年增长（%）</t>
  </si>
  <si>
    <t>≥10</t>
  </si>
  <si>
    <t>对照计划全面完成各项指标任务（%）</t>
  </si>
  <si>
    <t>资金支付未完成</t>
  </si>
  <si>
    <t>示范区产量明显提高（公斤/亩）</t>
  </si>
  <si>
    <t>≥500</t>
  </si>
  <si>
    <t>资金使用重大违规违纪问题</t>
  </si>
  <si>
    <t>无</t>
  </si>
  <si>
    <t>适度规模经营水平</t>
  </si>
  <si>
    <t>稳步提升</t>
  </si>
  <si>
    <t>节本增效（%）</t>
  </si>
  <si>
    <t>服务对象满意</t>
  </si>
  <si>
    <t>≥90%</t>
  </si>
  <si>
    <t>新品种、新技术认可度（%）</t>
  </si>
  <si>
    <r>
      <t>2022年</t>
    </r>
    <r>
      <rPr>
        <b/>
        <u/>
        <sz val="20"/>
        <color indexed="8"/>
        <rFont val="宋体"/>
        <charset val="134"/>
      </rPr>
      <t>甘肃省省级财政支出项目绩效目标</t>
    </r>
  </si>
  <si>
    <t xml:space="preserve">项目申报单位： 临泽县农业技术推广中心                                     甘肃省农业农村厅【行政】
</t>
  </si>
  <si>
    <t>专项名称</t>
  </si>
  <si>
    <t>农作物主要病虫害防治补助资金</t>
  </si>
  <si>
    <t>项目分类</t>
  </si>
  <si>
    <r>
      <t>社会经济发展项目</t>
    </r>
    <r>
      <rPr>
        <sz val="9"/>
        <color indexed="8"/>
        <rFont val="Wingdings"/>
        <charset val="2"/>
      </rPr>
      <t>þ</t>
    </r>
    <r>
      <rPr>
        <sz val="9"/>
        <color indexed="8"/>
        <rFont val="宋体"/>
        <charset val="134"/>
      </rPr>
      <t xml:space="preserve">  保障运转经费</t>
    </r>
    <r>
      <rPr>
        <sz val="9"/>
        <color indexed="8"/>
        <rFont val="Wingdings"/>
        <charset val="2"/>
      </rPr>
      <t>¨</t>
    </r>
    <r>
      <rPr>
        <sz val="9"/>
        <color indexed="8"/>
        <rFont val="宋体"/>
        <charset val="134"/>
      </rPr>
      <t xml:space="preserve">  其它</t>
    </r>
    <r>
      <rPr>
        <sz val="9"/>
        <color indexed="8"/>
        <rFont val="Wingdings"/>
        <charset val="2"/>
      </rPr>
      <t>¨</t>
    </r>
  </si>
  <si>
    <t>项目资金
（万元）</t>
  </si>
  <si>
    <t>省级安排（不含中央补助）</t>
  </si>
  <si>
    <t>资金执行数</t>
  </si>
  <si>
    <t>其中：省本级支出</t>
  </si>
  <si>
    <t>对市县转移支付</t>
  </si>
  <si>
    <t>项目绩效目标</t>
  </si>
  <si>
    <t>项目总目标</t>
  </si>
  <si>
    <t>年度绩效目标</t>
  </si>
  <si>
    <t xml:space="preserve">    支持全县绿色防控示范区开展农作物重大病虫防控和阻止苹果蠡蛾疫情传入我省东部苹果主产区。通过农作物病虫害绿色防控示范，将害损失率控制在5%以下，将苹果蠡蛾疫情平均蛀果率控制在0.2%以下。</t>
  </si>
  <si>
    <t xml:space="preserve">
    苹果蠡蛾监测与防控，开展苹果蠡蛾“百日防控行动”，防疫率达95%以上，平均蛀果率控制在0.2%以下，疫情发生面积控制在2021年发生面积以下。合理布点、开展疫情监测，阻止传入苹果主产区。</t>
  </si>
  <si>
    <t>年度绩效指标</t>
  </si>
  <si>
    <t>目标值</t>
  </si>
  <si>
    <t>目标值说明</t>
  </si>
  <si>
    <t>偏离目标</t>
  </si>
  <si>
    <t>产出目标（50分）</t>
  </si>
  <si>
    <t>建立专业化统防统治与绿色防控融合示范区</t>
  </si>
  <si>
    <t>1个</t>
  </si>
  <si>
    <t>建立专业化统防与绿色防控融合示范区1个，3520亩。</t>
  </si>
  <si>
    <t>疫情发生区化学防治面积</t>
  </si>
  <si>
    <t>6万亩次</t>
  </si>
  <si>
    <t>完成化防面积7.2万亩次</t>
  </si>
  <si>
    <t>示范区内绿色防控覆盖率</t>
  </si>
  <si>
    <r>
      <t>≥</t>
    </r>
    <r>
      <rPr>
        <sz val="9"/>
        <color indexed="8"/>
        <rFont val="宋体"/>
        <charset val="134"/>
      </rPr>
      <t>45%</t>
    </r>
  </si>
  <si>
    <t>45.5%。</t>
  </si>
  <si>
    <t>采购防控物资质量合格率</t>
  </si>
  <si>
    <t>防控农药器械到位及时率%</t>
  </si>
  <si>
    <t>病虫害防控处置及时率（%）</t>
  </si>
  <si>
    <t>防控工作完成及时率（%）</t>
  </si>
  <si>
    <t>经济效益</t>
  </si>
  <si>
    <t>苹果蠡蛾平均蛀果率（%）</t>
  </si>
  <si>
    <r>
      <t>≤</t>
    </r>
    <r>
      <rPr>
        <sz val="9"/>
        <color indexed="8"/>
        <rFont val="宋体"/>
        <charset val="134"/>
      </rPr>
      <t>0.2%</t>
    </r>
  </si>
  <si>
    <t>农作病虫害危害损失率%</t>
  </si>
  <si>
    <t>≤5%</t>
  </si>
  <si>
    <t>社会效益</t>
  </si>
  <si>
    <t>防控服务组织扶持</t>
  </si>
  <si>
    <t>到位</t>
  </si>
  <si>
    <t>资金使用无重大违纪问题</t>
  </si>
  <si>
    <t>农药利用率</t>
  </si>
  <si>
    <t>≥41%</t>
  </si>
  <si>
    <t>生态效益</t>
  </si>
  <si>
    <t>示范区内农药使用量减少量</t>
  </si>
  <si>
    <t>≥15%</t>
  </si>
  <si>
    <t>≥5%</t>
  </si>
  <si>
    <t>可持续影响指标</t>
  </si>
  <si>
    <t>建立健全病虫害长效机制并不断完善</t>
  </si>
  <si>
    <t>满意度指标（10分）</t>
  </si>
  <si>
    <t>满意度</t>
  </si>
  <si>
    <t>农民满意度</t>
  </si>
  <si>
    <t>≥85%</t>
  </si>
  <si>
    <t>合计</t>
  </si>
  <si>
    <t>临泽县2022年省级财政农业生态环境保护项目</t>
  </si>
  <si>
    <t>年初设定目标综述：到2022年底，建立农业面源污染综合治理长效管理体制和运作机制，全县废旧地膜回收利用率达到85%以上；蔬菜流通重点地区尾菜规模化处理利用能力进一步增强，全县尾菜综合处理利用率达到80%以上。</t>
  </si>
  <si>
    <t>年度总体目标完成情况综述：2022年，全县处理尾菜约31.46万吨，综合处理利用率80.78%。回收废旧地膜1902吨，废旧地膜回收率约为85.51%。</t>
  </si>
  <si>
    <t>尾菜处理利用率</t>
  </si>
  <si>
    <t>创建省控废旧地膜残留监测点数量</t>
  </si>
  <si>
    <t>地膜监测点完成及时性</t>
  </si>
  <si>
    <t>全县尾菜处理利用率</t>
  </si>
  <si>
    <t>蔬菜流通环节尾菜处理利用率</t>
  </si>
  <si>
    <t>2022年省级资金-退化耕地治理</t>
  </si>
  <si>
    <t>年初设定目标综述：2022年，全县实施退化耕地治理面积2万亩，建立核心示范区1万亩，建立2个连片1000亩以上的核心示范点；开展耐盐碱油料作物种植示范1000亩以上，筛选3种耐盐碱作物品种，通过项目实施，持续提升示范区耕地质量，减轻土壤盐碱化危害，实现“有盐无害”的目标。</t>
  </si>
  <si>
    <t>年度总体目标完成情况综述：全县完成退化耕地治理田间试验5个；建成1个万亩核心示范区，2个千亩核心示范点，落实耐盐碱油料作物种植3439亩，其中大豆1100亩，葵花1580，其他759亩。完成取土化验40个。取土、化验同步完成，并完成效果监测及评价报告。</t>
  </si>
  <si>
    <t>退化耕地治理面积（万亩）</t>
  </si>
  <si>
    <t>2</t>
  </si>
  <si>
    <t>耕地质量评价区域数量（个）</t>
  </si>
  <si>
    <t>1</t>
  </si>
  <si>
    <t>2022年12底完成</t>
  </si>
  <si>
    <t>完成</t>
  </si>
  <si>
    <t>项目区盐碱耕地含盐量</t>
  </si>
  <si>
    <t>降低</t>
  </si>
  <si>
    <t xml:space="preserve">2.完成值达到指标值，记满分；未达到指标值，按B/A或A/B*该指标分值记分。                                                                                                                    </t>
  </si>
  <si>
    <t>土壤检测报告未出</t>
  </si>
  <si>
    <t>有所提升</t>
  </si>
  <si>
    <t>耕地质量监测评价报告未出</t>
  </si>
  <si>
    <t>6207张掖市</t>
  </si>
  <si>
    <r>
      <rPr>
        <b/>
        <sz val="20"/>
        <color indexed="8"/>
        <rFont val="宋体"/>
        <charset val="134"/>
      </rPr>
      <t xml:space="preserve">     农业生态资源保护与利用补贴资金转移支付区域
（退化耕地治理项目）绩效目标自评表</t>
    </r>
    <r>
      <rPr>
        <sz val="20"/>
        <color indexed="8"/>
        <rFont val="宋体"/>
        <charset val="134"/>
      </rPr>
      <t xml:space="preserve"> </t>
    </r>
  </si>
  <si>
    <t>（2021年度）</t>
  </si>
  <si>
    <t>填报单位（公章）</t>
  </si>
  <si>
    <t>单位：万元</t>
  </si>
  <si>
    <t>农业生态资源保护与利用补助资金（退化耕地治理项目）</t>
  </si>
  <si>
    <t>项目负责人</t>
  </si>
  <si>
    <r>
      <rPr>
        <sz val="10"/>
        <color theme="1"/>
        <rFont val="宋体"/>
        <charset val="134"/>
        <scheme val="minor"/>
      </rPr>
      <t xml:space="preserve">王舜奇 </t>
    </r>
    <r>
      <rPr>
        <sz val="10"/>
        <color theme="1"/>
        <rFont val="宋体"/>
        <charset val="134"/>
        <scheme val="minor"/>
      </rPr>
      <t>18093669668</t>
    </r>
  </si>
  <si>
    <t>中央主管部门</t>
  </si>
  <si>
    <t>农业农村部 财政部</t>
  </si>
  <si>
    <t>地方主管部门</t>
  </si>
  <si>
    <t>甘肃省农业农村厅 甘肃省财政厅</t>
  </si>
  <si>
    <t>资金使用单位</t>
  </si>
  <si>
    <t>临泽县农业技术推广中心</t>
  </si>
  <si>
    <t>资金情况
（万元）</t>
  </si>
  <si>
    <t>全年预算（A）</t>
  </si>
  <si>
    <r>
      <rPr>
        <sz val="10"/>
        <color theme="1"/>
        <rFont val="宋体"/>
        <charset val="134"/>
        <scheme val="minor"/>
      </rPr>
      <t>全年执行数(</t>
    </r>
    <r>
      <rPr>
        <sz val="10"/>
        <color theme="1"/>
        <rFont val="宋体"/>
        <charset val="134"/>
        <scheme val="minor"/>
      </rPr>
      <t>B)</t>
    </r>
  </si>
  <si>
    <t>分值  
 （10分）</t>
  </si>
  <si>
    <r>
      <rPr>
        <sz val="10"/>
        <color theme="1"/>
        <rFont val="宋体"/>
        <charset val="134"/>
      </rPr>
      <t xml:space="preserve"> </t>
    </r>
    <r>
      <rPr>
        <sz val="10"/>
        <color indexed="8"/>
        <rFont val="宋体"/>
        <charset val="134"/>
      </rPr>
      <t xml:space="preserve"> 年度资金总额：</t>
    </r>
  </si>
  <si>
    <r>
      <rPr>
        <sz val="10"/>
        <color theme="1"/>
        <rFont val="宋体"/>
        <charset val="134"/>
      </rPr>
      <t xml:space="preserve"> </t>
    </r>
    <r>
      <rPr>
        <sz val="10"/>
        <color indexed="8"/>
        <rFont val="宋体"/>
        <charset val="134"/>
      </rPr>
      <t xml:space="preserve">     其中：中央财政资金</t>
    </r>
  </si>
  <si>
    <t xml:space="preserve">       省级资金</t>
  </si>
  <si>
    <t xml:space="preserve">       县级资金</t>
  </si>
  <si>
    <r>
      <rPr>
        <sz val="10"/>
        <color theme="1"/>
        <rFont val="宋体"/>
        <charset val="134"/>
      </rPr>
      <t xml:space="preserve"> </t>
    </r>
    <r>
      <rPr>
        <sz val="10"/>
        <color indexed="8"/>
        <rFont val="宋体"/>
        <charset val="134"/>
      </rPr>
      <t xml:space="preserve">      其他资金</t>
    </r>
  </si>
  <si>
    <t>总体目标</t>
  </si>
  <si>
    <t xml:space="preserve"> 全年实际完成情况</t>
  </si>
  <si>
    <t>总体目标完成情况</t>
  </si>
  <si>
    <t>针对我省土壤盐碱化问题，集成推广施用农家肥、土壤调理剂及水肥一体化技术等技术模式，建立退化耕地治理示范区2个，示范面积2万亩。通过治理实现土壤含盐量降低，盐碱化程度下降，达到有盐无害的目标。完成耕地质量评价区域1个。</t>
  </si>
  <si>
    <t>针对我省土壤盐碱化问题，集成推广施用农家肥、土壤调理剂及水肥一体化技术等技术模式，建立退化耕地治理示范区2个，示范面积2.1万亩。通过治理实现土壤含盐量降低，盐碱化程度下降，达到有盐无害的目标。完成耕地质量评价区域2个。</t>
  </si>
  <si>
    <t>全年指标值</t>
  </si>
  <si>
    <t>全年实际完成值</t>
  </si>
  <si>
    <t>未完成原因
和改进措施</t>
  </si>
  <si>
    <t>产
出
指
标</t>
  </si>
  <si>
    <t>资金施用重大违规违纪问题</t>
  </si>
  <si>
    <t>效
益
指
标</t>
  </si>
  <si>
    <t>经济效益
指标</t>
  </si>
  <si>
    <t>社会效益
指标</t>
  </si>
  <si>
    <t>生态效益
指标</t>
  </si>
  <si>
    <t>试点县区项目区盐碱耕地含盐量</t>
  </si>
  <si>
    <t>试点县区项目区耕地质量等级</t>
  </si>
  <si>
    <t>报告未出</t>
  </si>
  <si>
    <t>可持续影响
指标</t>
  </si>
  <si>
    <t>服务对象
满意度指标</t>
  </si>
  <si>
    <t>注：1.资金使用单位按项目绩效目标填报，主管部门汇总时按区域绩效目标填报。
    2.其他资金包括和中央财政资金、地方财政资金共同投入到同一项目的自有资金、社会资金，以及以前年度的结转结余资金等。                                    
    3.全年执行数是指按照国库集中支付制度要求所形成的实际支出。
    4.定量指标。地方各级主管部门对资金使用单位填写的实际完成值汇总时，绝对值直接累加计算，相对值按照资金额度加权平均计算。                                                                                                                                    
    5.定性指标。资金使用单位分别按照80%（含）-100%、60%（含）-80%、0%-60%合理填写实际完成值，地方各级主管部门汇总时，按照资金额度加权平均计算完成值。</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</si>
</sst>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4">
    <font>
      <sz val="11"/>
      <color theme="1"/>
      <name val="宋体"/>
      <charset val="134"/>
      <scheme val="minor"/>
    </font>
    <font>
      <sz val="12"/>
      <name val="黑体"/>
      <charset val="134"/>
    </font>
    <font>
      <sz val="12"/>
      <name val="宋体"/>
      <charset val="134"/>
    </font>
    <font>
      <b/>
      <sz val="20"/>
      <color indexed="8"/>
      <name val="宋体"/>
      <charset val="134"/>
    </font>
    <font>
      <sz val="20"/>
      <color theme="1"/>
      <name val="宋体"/>
      <charset val="134"/>
      <scheme val="minor"/>
    </font>
    <font>
      <sz val="15"/>
      <color theme="1"/>
      <name val="宋体"/>
      <charset val="134"/>
      <scheme val="minor"/>
    </font>
    <font>
      <sz val="11"/>
      <color theme="1"/>
      <name val="宋体"/>
      <charset val="134"/>
      <scheme val="minor"/>
    </font>
    <font>
      <sz val="10"/>
      <color theme="1"/>
      <name val="宋体"/>
      <charset val="134"/>
      <scheme val="minor"/>
    </font>
    <font>
      <sz val="10"/>
      <color theme="1"/>
      <name val="宋体"/>
      <charset val="134"/>
    </font>
    <font>
      <sz val="10"/>
      <color indexed="8"/>
      <name val="宋体"/>
      <charset val="134"/>
    </font>
    <font>
      <sz val="10"/>
      <name val="宋体"/>
      <charset val="134"/>
    </font>
    <font>
      <sz val="10"/>
      <name val="宋体"/>
      <charset val="134"/>
      <scheme val="minor"/>
    </font>
    <font>
      <sz val="9"/>
      <color indexed="8"/>
      <name val="宋体"/>
      <charset val="134"/>
    </font>
    <font>
      <sz val="10"/>
      <color theme="1"/>
      <name val="仿宋_GB2312"/>
      <charset val="134"/>
    </font>
    <font>
      <sz val="14"/>
      <color theme="1"/>
      <name val="仿宋_GB2312"/>
      <family val="3"/>
      <charset val="134"/>
    </font>
    <font>
      <b/>
      <sz val="20"/>
      <color theme="1"/>
      <name val="仿宋_GB2312"/>
      <family val="3"/>
      <charset val="134"/>
    </font>
    <font>
      <sz val="10"/>
      <color theme="1"/>
      <name val="仿宋_GB2312"/>
      <family val="3"/>
      <charset val="134"/>
    </font>
    <font>
      <sz val="8"/>
      <color theme="1"/>
      <name val="仿宋_GB2312"/>
      <family val="3"/>
      <charset val="134"/>
    </font>
    <font>
      <sz val="10"/>
      <name val="宋体"/>
      <charset val="134"/>
    </font>
    <font>
      <sz val="10"/>
      <color theme="1"/>
      <name val="宋体"/>
      <charset val="134"/>
      <scheme val="minor"/>
    </font>
    <font>
      <sz val="10"/>
      <color indexed="8"/>
      <name val="宋体"/>
      <charset val="134"/>
    </font>
    <font>
      <b/>
      <sz val="10"/>
      <color theme="1"/>
      <name val="仿宋_GB2312"/>
      <family val="3"/>
      <charset val="134"/>
    </font>
    <font>
      <sz val="9"/>
      <color theme="1"/>
      <name val="仿宋_GB2312"/>
      <family val="3"/>
      <charset val="134"/>
    </font>
    <font>
      <sz val="10"/>
      <name val="仿宋_GB2312"/>
      <family val="3"/>
      <charset val="134"/>
    </font>
    <font>
      <b/>
      <sz val="20"/>
      <color theme="1"/>
      <name val="宋体"/>
      <charset val="134"/>
    </font>
    <font>
      <sz val="9"/>
      <color theme="1"/>
      <name val="宋体"/>
      <charset val="134"/>
    </font>
    <font>
      <sz val="9"/>
      <color theme="1"/>
      <name val="宋体"/>
      <charset val="134"/>
      <scheme val="minor"/>
    </font>
    <font>
      <sz val="9"/>
      <color rgb="FF000000"/>
      <name val="宋体"/>
      <charset val="134"/>
      <scheme val="minor"/>
    </font>
    <font>
      <sz val="9"/>
      <color rgb="FF000000"/>
      <name val="Arial"/>
      <family val="2"/>
      <charset val="0"/>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indexed="8"/>
      <name val="宋体"/>
      <charset val="134"/>
    </font>
    <font>
      <b/>
      <u/>
      <sz val="20"/>
      <color indexed="8"/>
      <name val="宋体"/>
      <charset val="134"/>
    </font>
    <font>
      <sz val="9"/>
      <color indexed="8"/>
      <name val="Wingdings"/>
      <charset val="2"/>
    </font>
    <font>
      <sz val="9"/>
      <color indexed="8"/>
      <name val="宋体"/>
      <charset val="134"/>
    </font>
    <font>
      <sz val="10"/>
      <color indexed="8"/>
      <name val="Times New Roman"/>
      <family val="1"/>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4" borderId="19" applyNumberFormat="0" applyAlignment="0" applyProtection="0">
      <alignment vertical="center"/>
    </xf>
    <xf numFmtId="0" fontId="39" fillId="5" borderId="20" applyNumberFormat="0" applyAlignment="0" applyProtection="0">
      <alignment vertical="center"/>
    </xf>
    <xf numFmtId="0" fontId="40" fillId="5" borderId="19" applyNumberFormat="0" applyAlignment="0" applyProtection="0">
      <alignment vertical="center"/>
    </xf>
    <xf numFmtId="0" fontId="41" fillId="6"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7" fillId="33" borderId="0" applyNumberFormat="0" applyBorder="0" applyAlignment="0" applyProtection="0">
      <alignment vertical="center"/>
    </xf>
    <xf numFmtId="0" fontId="2" fillId="0" borderId="0"/>
  </cellStyleXfs>
  <cellXfs count="162">
    <xf numFmtId="0" fontId="0" fillId="0" borderId="0" xfId="0">
      <alignment vertical="center"/>
    </xf>
    <xf numFmtId="0" fontId="0" fillId="2" borderId="0" xfId="0" applyFill="1" applyAlignment="1">
      <alignment vertical="center"/>
    </xf>
    <xf numFmtId="0" fontId="1" fillId="2" borderId="0" xfId="49" applyFont="1" applyFill="1" applyAlignment="1">
      <alignment vertical="center"/>
    </xf>
    <xf numFmtId="0" fontId="1" fillId="2" borderId="0" xfId="49" applyFont="1" applyFill="1" applyAlignment="1">
      <alignment vertical="center" wrapText="1"/>
    </xf>
    <xf numFmtId="0" fontId="2" fillId="2" borderId="0" xfId="49"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top" wrapText="1"/>
    </xf>
    <xf numFmtId="0" fontId="6" fillId="2" borderId="1" xfId="0" applyFont="1" applyFill="1" applyBorder="1" applyAlignment="1">
      <alignment vertical="center" wrapText="1"/>
    </xf>
    <xf numFmtId="0" fontId="0" fillId="0" borderId="1" xfId="0" applyFill="1" applyBorder="1" applyAlignment="1">
      <alignmen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0" fillId="0" borderId="4" xfId="0" applyFill="1" applyBorder="1" applyAlignment="1">
      <alignment horizontal="center" vertical="center"/>
    </xf>
    <xf numFmtId="0" fontId="7" fillId="2" borderId="3" xfId="0" applyFont="1" applyFill="1" applyBorder="1" applyAlignment="1">
      <alignment horizontal="center" vertical="center"/>
    </xf>
    <xf numFmtId="0" fontId="0" fillId="0" borderId="5" xfId="0"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2" xfId="0" applyFont="1" applyFill="1" applyBorder="1" applyAlignment="1">
      <alignment vertical="center"/>
    </xf>
    <xf numFmtId="0" fontId="8" fillId="2" borderId="3"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8" fillId="2" borderId="5" xfId="0" applyFont="1" applyFill="1" applyBorder="1" applyAlignment="1">
      <alignment horizontal="center" vertical="center"/>
    </xf>
    <xf numFmtId="0" fontId="7" fillId="2" borderId="6"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9" fillId="0" borderId="6" xfId="0" applyFont="1" applyFill="1" applyBorder="1" applyAlignment="1" applyProtection="1">
      <alignment horizontal="center" vertical="center" textRotation="255" wrapText="1"/>
    </xf>
    <xf numFmtId="0" fontId="0" fillId="0" borderId="5" xfId="0" applyFill="1" applyBorder="1" applyAlignment="1">
      <alignment horizontal="center" vertical="center" wrapText="1"/>
    </xf>
    <xf numFmtId="0" fontId="6" fillId="0" borderId="5" xfId="0" applyFont="1" applyFill="1" applyBorder="1" applyAlignment="1">
      <alignment horizontal="center" vertical="center" wrapText="1"/>
    </xf>
    <xf numFmtId="0" fontId="9" fillId="0" borderId="7" xfId="0" applyFont="1" applyFill="1" applyBorder="1" applyAlignment="1" applyProtection="1">
      <alignment horizontal="center" vertical="center" textRotation="255" wrapText="1"/>
    </xf>
    <xf numFmtId="0" fontId="10" fillId="2" borderId="6" xfId="49" applyFont="1" applyFill="1" applyBorder="1" applyAlignment="1">
      <alignment horizontal="center" vertical="center" wrapText="1"/>
    </xf>
    <xf numFmtId="0" fontId="7" fillId="2" borderId="3" xfId="0" applyFont="1" applyFill="1" applyBorder="1" applyAlignment="1">
      <alignment horizontal="left" vertical="center" wrapText="1"/>
    </xf>
    <xf numFmtId="0" fontId="0" fillId="0" borderId="5" xfId="0" applyFill="1" applyBorder="1" applyAlignment="1">
      <alignment vertical="center"/>
    </xf>
    <xf numFmtId="0" fontId="10" fillId="2" borderId="7" xfId="49" applyFont="1" applyFill="1" applyBorder="1" applyAlignment="1">
      <alignment horizontal="center" vertical="center" wrapText="1"/>
    </xf>
    <xf numFmtId="0" fontId="10" fillId="2" borderId="8" xfId="49" applyFont="1" applyFill="1" applyBorder="1" applyAlignment="1">
      <alignment horizontal="center" vertical="center" wrapText="1"/>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10" fillId="2" borderId="2" xfId="49" applyFont="1" applyFill="1" applyBorder="1" applyAlignment="1">
      <alignment horizontal="center" vertical="center" wrapText="1"/>
    </xf>
    <xf numFmtId="0" fontId="11" fillId="2" borderId="3" xfId="0" applyFont="1" applyFill="1" applyBorder="1" applyAlignment="1">
      <alignment horizontal="left" vertical="center"/>
    </xf>
    <xf numFmtId="0" fontId="11" fillId="2" borderId="2" xfId="0" applyFont="1" applyFill="1" applyBorder="1" applyAlignment="1">
      <alignment horizontal="center" vertical="center"/>
    </xf>
    <xf numFmtId="0" fontId="7" fillId="2" borderId="3" xfId="0" applyFont="1" applyFill="1" applyBorder="1" applyAlignment="1">
      <alignment vertical="center"/>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0" fillId="0" borderId="6" xfId="0" applyFill="1" applyBorder="1" applyAlignment="1">
      <alignment horizontal="center" vertical="center" wrapText="1"/>
    </xf>
    <xf numFmtId="9" fontId="7" fillId="2" borderId="6"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0" fillId="0" borderId="8" xfId="0" applyFill="1" applyBorder="1" applyAlignment="1">
      <alignment horizontal="center" vertical="center" wrapText="1"/>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readingOrder="1"/>
    </xf>
    <xf numFmtId="0" fontId="0" fillId="0" borderId="2" xfId="0" applyFill="1" applyBorder="1" applyAlignment="1">
      <alignment vertical="center"/>
    </xf>
    <xf numFmtId="0" fontId="12" fillId="0" borderId="0" xfId="0" applyFont="1" applyFill="1" applyAlignment="1" applyProtection="1">
      <alignment horizontal="left" vertical="top" wrapText="1"/>
    </xf>
    <xf numFmtId="0" fontId="7" fillId="2"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6" fillId="0" borderId="5" xfId="0" applyFont="1" applyFill="1" applyBorder="1" applyAlignment="1">
      <alignment horizontal="center" vertical="center"/>
    </xf>
    <xf numFmtId="0" fontId="7" fillId="2" borderId="12" xfId="0" applyFont="1" applyFill="1" applyBorder="1" applyAlignment="1">
      <alignment horizontal="center" vertical="center"/>
    </xf>
    <xf numFmtId="0" fontId="6" fillId="0"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2" borderId="2" xfId="0" applyFont="1" applyFill="1" applyBorder="1" applyAlignment="1">
      <alignment horizontal="center" vertical="center"/>
    </xf>
    <xf numFmtId="0" fontId="7" fillId="2" borderId="6" xfId="0" applyFont="1" applyFill="1" applyBorder="1" applyAlignment="1">
      <alignment horizontal="center" vertical="center"/>
    </xf>
    <xf numFmtId="0" fontId="0" fillId="0" borderId="3" xfId="0" applyFill="1" applyBorder="1" applyAlignment="1">
      <alignment horizontal="center" vertical="center"/>
    </xf>
    <xf numFmtId="0" fontId="0" fillId="0" borderId="0" xfId="0" applyFont="1" applyFill="1" applyBorder="1" applyAlignment="1">
      <alignment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xf>
    <xf numFmtId="0" fontId="16" fillId="0" borderId="9"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2" xfId="0" applyFont="1" applyFill="1" applyBorder="1" applyAlignment="1">
      <alignment vertical="center"/>
    </xf>
    <xf numFmtId="0" fontId="17" fillId="0" borderId="3" xfId="0" applyFont="1" applyFill="1" applyBorder="1" applyAlignment="1">
      <alignment horizontal="left" vertical="center"/>
    </xf>
    <xf numFmtId="0" fontId="17" fillId="0" borderId="5" xfId="0" applyFont="1" applyFill="1" applyBorder="1" applyAlignment="1">
      <alignment horizontal="left" vertical="center"/>
    </xf>
    <xf numFmtId="0" fontId="16" fillId="0" borderId="1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2" xfId="0" applyFont="1" applyFill="1" applyBorder="1" applyAlignment="1">
      <alignment vertical="center" textRotation="255"/>
    </xf>
    <xf numFmtId="0" fontId="16"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2" xfId="0" applyFont="1" applyFill="1" applyBorder="1" applyAlignment="1">
      <alignment horizontal="center" vertical="center" textRotation="255"/>
    </xf>
    <xf numFmtId="49" fontId="18" fillId="0" borderId="2" xfId="0" applyNumberFormat="1" applyFont="1" applyFill="1" applyBorder="1" applyAlignment="1" applyProtection="1">
      <alignment horizontal="center" vertical="center" wrapText="1"/>
      <protection locked="0"/>
    </xf>
    <xf numFmtId="0" fontId="19" fillId="0" borderId="2"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6" xfId="0" applyFont="1" applyFill="1" applyBorder="1" applyAlignment="1">
      <alignment horizontal="center" vertical="center" textRotation="255"/>
    </xf>
    <xf numFmtId="0" fontId="16" fillId="0" borderId="6" xfId="0" applyFont="1" applyFill="1" applyBorder="1" applyAlignment="1">
      <alignment horizontal="center" vertical="center" wrapText="1"/>
    </xf>
    <xf numFmtId="49" fontId="20" fillId="0" borderId="2" xfId="0" applyNumberFormat="1" applyFont="1" applyFill="1" applyBorder="1" applyAlignment="1" applyProtection="1">
      <alignment horizontal="center" vertical="center" wrapText="1"/>
      <protection locked="0"/>
    </xf>
    <xf numFmtId="0" fontId="16" fillId="0" borderId="9" xfId="0" applyFont="1" applyFill="1" applyBorder="1" applyAlignment="1">
      <alignment horizontal="center" vertical="center" wrapText="1"/>
    </xf>
    <xf numFmtId="0" fontId="16" fillId="0" borderId="7" xfId="0" applyFont="1" applyFill="1" applyBorder="1" applyAlignment="1">
      <alignment horizontal="center" vertical="center" textRotation="255"/>
    </xf>
    <xf numFmtId="0" fontId="16" fillId="0" borderId="8" xfId="0" applyFont="1" applyFill="1" applyBorder="1" applyAlignment="1">
      <alignment horizontal="center" vertical="center" wrapText="1"/>
    </xf>
    <xf numFmtId="10" fontId="19" fillId="0" borderId="2" xfId="0" applyNumberFormat="1" applyFont="1" applyFill="1" applyBorder="1" applyAlignment="1">
      <alignment horizontal="center" vertical="center"/>
    </xf>
    <xf numFmtId="0" fontId="16" fillId="0" borderId="13" xfId="0" applyFont="1" applyFill="1" applyBorder="1" applyAlignment="1">
      <alignment horizontal="center" vertical="center" wrapText="1"/>
    </xf>
    <xf numFmtId="0" fontId="16" fillId="0" borderId="8" xfId="0" applyFont="1" applyFill="1" applyBorder="1" applyAlignment="1">
      <alignment horizontal="center" vertical="center" textRotation="255"/>
    </xf>
    <xf numFmtId="0" fontId="16" fillId="0" borderId="11" xfId="0" applyFont="1" applyFill="1" applyBorder="1" applyAlignment="1">
      <alignment horizontal="center" vertical="center" wrapText="1"/>
    </xf>
    <xf numFmtId="0" fontId="21" fillId="0" borderId="2" xfId="0" applyFont="1" applyFill="1" applyBorder="1" applyAlignment="1">
      <alignment horizontal="center" vertical="center"/>
    </xf>
    <xf numFmtId="176" fontId="16" fillId="0" borderId="2" xfId="0" applyNumberFormat="1" applyFont="1" applyFill="1" applyBorder="1" applyAlignment="1">
      <alignment vertical="center"/>
    </xf>
    <xf numFmtId="0" fontId="16" fillId="0" borderId="2" xfId="0" applyFont="1" applyFill="1" applyBorder="1" applyAlignment="1">
      <alignment horizontal="left" vertical="center" wrapText="1"/>
    </xf>
    <xf numFmtId="0" fontId="22" fillId="0" borderId="2" xfId="0" applyFont="1" applyFill="1" applyBorder="1" applyAlignment="1">
      <alignment horizontal="left" vertical="center"/>
    </xf>
    <xf numFmtId="0" fontId="16" fillId="0" borderId="10" xfId="0" applyFont="1" applyFill="1" applyBorder="1" applyAlignment="1">
      <alignment horizontal="center" vertical="center" wrapText="1"/>
    </xf>
    <xf numFmtId="0" fontId="16" fillId="0" borderId="2"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21" fillId="0" borderId="2" xfId="0" applyFont="1" applyFill="1" applyBorder="1" applyAlignment="1">
      <alignment vertical="center"/>
    </xf>
    <xf numFmtId="0" fontId="16" fillId="0" borderId="2" xfId="0" applyFont="1" applyFill="1" applyBorder="1" applyAlignment="1">
      <alignment horizontal="left" vertical="top" wrapText="1"/>
    </xf>
    <xf numFmtId="9" fontId="16" fillId="0" borderId="2" xfId="0" applyNumberFormat="1" applyFont="1" applyFill="1" applyBorder="1" applyAlignment="1">
      <alignment horizontal="center" vertical="center"/>
    </xf>
    <xf numFmtId="10" fontId="16" fillId="0" borderId="2" xfId="0" applyNumberFormat="1" applyFont="1" applyFill="1" applyBorder="1" applyAlignment="1">
      <alignment horizontal="center" vertical="center"/>
    </xf>
    <xf numFmtId="0" fontId="23"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9" fontId="16" fillId="0" borderId="0" xfId="0" applyNumberFormat="1" applyFont="1" applyFill="1" applyBorder="1" applyAlignment="1">
      <alignment horizontal="center" vertical="center"/>
    </xf>
    <xf numFmtId="10" fontId="23"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0" xfId="0" applyFont="1" applyFill="1" applyBorder="1" applyAlignment="1">
      <alignment horizontal="center" vertical="center"/>
    </xf>
    <xf numFmtId="9" fontId="19" fillId="0" borderId="2"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4" fillId="0" borderId="0"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2" xfId="0" applyFont="1" applyFill="1" applyBorder="1" applyAlignment="1">
      <alignment horizontal="center" vertical="center" textRotation="255" wrapText="1"/>
    </xf>
    <xf numFmtId="0" fontId="27" fillId="0" borderId="2" xfId="0" applyFont="1" applyFill="1" applyBorder="1" applyAlignment="1">
      <alignment horizontal="center" vertical="center" wrapText="1"/>
    </xf>
    <xf numFmtId="0" fontId="27" fillId="0" borderId="2" xfId="0" applyFont="1" applyFill="1" applyBorder="1" applyAlignment="1">
      <alignment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0" fillId="0" borderId="2" xfId="0" applyFill="1" applyBorder="1" applyAlignment="1">
      <alignment horizontal="center" vertical="center"/>
    </xf>
    <xf numFmtId="0" fontId="28" fillId="0" borderId="2" xfId="0" applyFont="1" applyFill="1" applyBorder="1" applyAlignment="1">
      <alignment horizontal="center" vertical="center" wrapText="1"/>
    </xf>
    <xf numFmtId="9" fontId="27" fillId="0" borderId="2" xfId="0" applyNumberFormat="1" applyFont="1" applyFill="1" applyBorder="1" applyAlignment="1">
      <alignment horizontal="center" vertical="center" wrapText="1"/>
    </xf>
    <xf numFmtId="9" fontId="26" fillId="2" borderId="2" xfId="0" applyNumberFormat="1" applyFont="1" applyFill="1" applyBorder="1" applyAlignment="1">
      <alignment horizontal="center" vertical="center" wrapText="1"/>
    </xf>
    <xf numFmtId="0" fontId="26" fillId="2" borderId="2" xfId="0" applyFont="1" applyFill="1" applyBorder="1" applyAlignment="1">
      <alignment horizontal="center" vertical="center" wrapText="1"/>
    </xf>
    <xf numFmtId="9" fontId="26" fillId="0" borderId="2" xfId="0" applyNumberFormat="1" applyFont="1" applyFill="1" applyBorder="1" applyAlignment="1">
      <alignment horizontal="center" vertical="center" wrapText="1"/>
    </xf>
    <xf numFmtId="10" fontId="26" fillId="0" borderId="2" xfId="0" applyNumberFormat="1" applyFont="1" applyFill="1" applyBorder="1" applyAlignment="1">
      <alignment horizontal="center" vertical="center" wrapText="1"/>
    </xf>
    <xf numFmtId="0" fontId="0" fillId="0" borderId="2" xfId="0" applyFill="1" applyBorder="1" applyAlignment="1">
      <alignment vertical="center"/>
    </xf>
    <xf numFmtId="10" fontId="16" fillId="0" borderId="2" xfId="0" applyNumberFormat="1" applyFont="1" applyFill="1" applyBorder="1" applyAlignment="1">
      <alignment vertical="center"/>
    </xf>
    <xf numFmtId="0" fontId="29"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workbookViewId="0">
      <selection activeCell="O13" sqref="O13"/>
    </sheetView>
  </sheetViews>
  <sheetFormatPr defaultColWidth="9" defaultRowHeight="13.5"/>
  <cols>
    <col min="1" max="1" width="2.7" style="73" customWidth="1"/>
    <col min="2" max="5" width="7.6" style="73" customWidth="1"/>
    <col min="6" max="8" width="8.1" style="73" customWidth="1"/>
    <col min="9" max="9" width="7.5" style="73" customWidth="1"/>
    <col min="10" max="10" width="7.6" style="73" customWidth="1"/>
    <col min="11" max="11" width="12.6" style="73" customWidth="1"/>
    <col min="12" max="16384" width="9" style="73"/>
  </cols>
  <sheetData>
    <row r="1" s="73" customFormat="1" ht="18.75" spans="1:2">
      <c r="A1" s="74" t="s">
        <v>0</v>
      </c>
      <c r="B1" s="74"/>
    </row>
    <row r="2" s="73" customFormat="1" ht="25.5" spans="1:11">
      <c r="A2" s="75" t="s">
        <v>1</v>
      </c>
      <c r="B2" s="75"/>
      <c r="C2" s="75"/>
      <c r="D2" s="75"/>
      <c r="E2" s="75"/>
      <c r="F2" s="75"/>
      <c r="G2" s="75"/>
      <c r="H2" s="75"/>
      <c r="I2" s="75"/>
      <c r="J2" s="75"/>
      <c r="K2" s="75"/>
    </row>
    <row r="3" s="73" customFormat="1" spans="1:11">
      <c r="A3" s="76" t="s">
        <v>2</v>
      </c>
      <c r="B3" s="76"/>
      <c r="C3" s="76"/>
      <c r="D3" s="76" t="s">
        <v>3</v>
      </c>
      <c r="E3" s="76"/>
      <c r="F3" s="76"/>
      <c r="G3" s="76"/>
      <c r="H3" s="76"/>
      <c r="I3" s="76"/>
      <c r="J3" s="76"/>
      <c r="K3" s="76"/>
    </row>
    <row r="4" s="73" customFormat="1" spans="1:11">
      <c r="A4" s="76" t="s">
        <v>4</v>
      </c>
      <c r="B4" s="76"/>
      <c r="C4" s="76"/>
      <c r="D4" s="76" t="s">
        <v>5</v>
      </c>
      <c r="E4" s="76"/>
      <c r="F4" s="76"/>
      <c r="G4" s="77" t="s">
        <v>6</v>
      </c>
      <c r="H4" s="77"/>
      <c r="I4" s="77"/>
      <c r="J4" s="77"/>
      <c r="K4" s="77"/>
    </row>
    <row r="5" s="73" customFormat="1" ht="30" customHeight="1" spans="1:11">
      <c r="A5" s="78" t="s">
        <v>7</v>
      </c>
      <c r="B5" s="79"/>
      <c r="C5" s="80"/>
      <c r="D5" s="76"/>
      <c r="E5" s="76"/>
      <c r="F5" s="81" t="s">
        <v>8</v>
      </c>
      <c r="G5" s="81" t="s">
        <v>9</v>
      </c>
      <c r="H5" s="81" t="s">
        <v>10</v>
      </c>
      <c r="I5" s="81" t="s">
        <v>11</v>
      </c>
      <c r="J5" s="76" t="s">
        <v>12</v>
      </c>
      <c r="K5" s="76" t="s">
        <v>13</v>
      </c>
    </row>
    <row r="6" s="73" customFormat="1" ht="16.5" customHeight="1" spans="1:11">
      <c r="A6" s="82"/>
      <c r="B6" s="83"/>
      <c r="C6" s="84"/>
      <c r="D6" s="85" t="s">
        <v>14</v>
      </c>
      <c r="E6" s="86"/>
      <c r="F6" s="76">
        <v>820</v>
      </c>
      <c r="G6" s="76">
        <v>421.87</v>
      </c>
      <c r="H6" s="76"/>
      <c r="I6" s="121">
        <f>G6/F6</f>
        <v>0.514475609756098</v>
      </c>
      <c r="J6" s="76">
        <v>5</v>
      </c>
      <c r="K6" s="113" t="s">
        <v>15</v>
      </c>
    </row>
    <row r="7" s="73" customFormat="1" ht="16.5" customHeight="1" spans="1:11">
      <c r="A7" s="82"/>
      <c r="B7" s="83"/>
      <c r="C7" s="84"/>
      <c r="D7" s="88" t="s">
        <v>16</v>
      </c>
      <c r="E7" s="89"/>
      <c r="F7" s="76">
        <v>820</v>
      </c>
      <c r="G7" s="76">
        <v>421.87</v>
      </c>
      <c r="H7" s="76"/>
      <c r="I7" s="121">
        <f>G7/F7</f>
        <v>0.514475609756098</v>
      </c>
      <c r="J7" s="76">
        <v>5</v>
      </c>
      <c r="K7" s="113"/>
    </row>
    <row r="8" s="73" customFormat="1" ht="16.5" customHeight="1" spans="1:11">
      <c r="A8" s="82"/>
      <c r="B8" s="83"/>
      <c r="C8" s="84"/>
      <c r="D8" s="88" t="s">
        <v>17</v>
      </c>
      <c r="E8" s="89"/>
      <c r="F8" s="87"/>
      <c r="G8" s="87"/>
      <c r="H8" s="87"/>
      <c r="I8" s="87"/>
      <c r="J8" s="87"/>
      <c r="K8" s="113"/>
    </row>
    <row r="9" s="73" customFormat="1" ht="16.5" customHeight="1" spans="1:11">
      <c r="A9" s="82"/>
      <c r="B9" s="83"/>
      <c r="C9" s="84"/>
      <c r="D9" s="88" t="s">
        <v>18</v>
      </c>
      <c r="E9" s="89"/>
      <c r="F9" s="87"/>
      <c r="G9" s="87"/>
      <c r="H9" s="87"/>
      <c r="I9" s="87"/>
      <c r="J9" s="87"/>
      <c r="K9" s="113"/>
    </row>
    <row r="10" s="73" customFormat="1" ht="16.5" customHeight="1" spans="1:11">
      <c r="A10" s="90"/>
      <c r="B10" s="91"/>
      <c r="C10" s="92"/>
      <c r="D10" s="76" t="s">
        <v>19</v>
      </c>
      <c r="E10" s="76"/>
      <c r="F10" s="87"/>
      <c r="G10" s="87"/>
      <c r="H10" s="87"/>
      <c r="I10" s="87"/>
      <c r="J10" s="87"/>
      <c r="K10" s="113"/>
    </row>
    <row r="11" s="73" customFormat="1" ht="73.5" spans="1:11">
      <c r="A11" s="93" t="s">
        <v>20</v>
      </c>
      <c r="B11" s="120" t="s">
        <v>21</v>
      </c>
      <c r="C11" s="120"/>
      <c r="D11" s="120"/>
      <c r="E11" s="120"/>
      <c r="F11" s="120"/>
      <c r="G11" s="120" t="s">
        <v>22</v>
      </c>
      <c r="H11" s="120"/>
      <c r="I11" s="120"/>
      <c r="J11" s="120"/>
      <c r="K11" s="120"/>
    </row>
    <row r="12" s="73" customFormat="1" ht="24" spans="1:11">
      <c r="A12" s="97" t="s">
        <v>23</v>
      </c>
      <c r="B12" s="76" t="s">
        <v>24</v>
      </c>
      <c r="C12" s="76" t="s">
        <v>25</v>
      </c>
      <c r="D12" s="76" t="s">
        <v>26</v>
      </c>
      <c r="E12" s="76" t="s">
        <v>27</v>
      </c>
      <c r="F12" s="81" t="s">
        <v>28</v>
      </c>
      <c r="G12" s="81" t="s">
        <v>29</v>
      </c>
      <c r="H12" s="76" t="s">
        <v>13</v>
      </c>
      <c r="I12" s="76"/>
      <c r="J12" s="76" t="s">
        <v>12</v>
      </c>
      <c r="K12" s="114" t="s">
        <v>30</v>
      </c>
    </row>
    <row r="13" s="73" customFormat="1" ht="48" customHeight="1" spans="1:11">
      <c r="A13" s="97"/>
      <c r="B13" s="97" t="s">
        <v>31</v>
      </c>
      <c r="C13" s="76" t="s">
        <v>32</v>
      </c>
      <c r="D13" s="116" t="s">
        <v>33</v>
      </c>
      <c r="E13" s="76">
        <v>30</v>
      </c>
      <c r="F13" s="76" t="s">
        <v>34</v>
      </c>
      <c r="G13" s="76" t="s">
        <v>35</v>
      </c>
      <c r="H13" s="81" t="s">
        <v>36</v>
      </c>
      <c r="I13" s="81"/>
      <c r="J13" s="76">
        <v>30</v>
      </c>
      <c r="K13" s="87"/>
    </row>
    <row r="14" s="73" customFormat="1" ht="31.05" customHeight="1" spans="1:11">
      <c r="A14" s="97"/>
      <c r="B14" s="97"/>
      <c r="C14" s="76"/>
      <c r="D14" s="116" t="s">
        <v>37</v>
      </c>
      <c r="E14" s="76">
        <v>10</v>
      </c>
      <c r="F14" s="81" t="s">
        <v>38</v>
      </c>
      <c r="G14" s="81" t="s">
        <v>39</v>
      </c>
      <c r="H14" s="81"/>
      <c r="I14" s="81"/>
      <c r="J14" s="76">
        <v>10</v>
      </c>
      <c r="K14" s="87"/>
    </row>
    <row r="15" s="73" customFormat="1" spans="1:11">
      <c r="A15" s="97"/>
      <c r="B15" s="97"/>
      <c r="C15" s="76"/>
      <c r="D15" s="87"/>
      <c r="E15" s="76"/>
      <c r="F15" s="76"/>
      <c r="G15" s="76"/>
      <c r="H15" s="81"/>
      <c r="I15" s="81"/>
      <c r="J15" s="76"/>
      <c r="K15" s="87"/>
    </row>
    <row r="16" s="73" customFormat="1" ht="24" spans="1:11">
      <c r="A16" s="97"/>
      <c r="B16" s="97"/>
      <c r="C16" s="76" t="s">
        <v>40</v>
      </c>
      <c r="D16" s="116" t="s">
        <v>41</v>
      </c>
      <c r="E16" s="76">
        <v>3</v>
      </c>
      <c r="F16" s="76" t="s">
        <v>42</v>
      </c>
      <c r="G16" s="76" t="s">
        <v>42</v>
      </c>
      <c r="H16" s="81"/>
      <c r="I16" s="81"/>
      <c r="J16" s="76">
        <v>3</v>
      </c>
      <c r="K16" s="87"/>
    </row>
    <row r="17" s="73" customFormat="1" spans="1:11">
      <c r="A17" s="97"/>
      <c r="B17" s="97"/>
      <c r="C17" s="76"/>
      <c r="D17" s="87"/>
      <c r="E17" s="76"/>
      <c r="F17" s="76"/>
      <c r="G17" s="76"/>
      <c r="H17" s="81"/>
      <c r="I17" s="81"/>
      <c r="J17" s="76"/>
      <c r="K17" s="87"/>
    </row>
    <row r="18" s="73" customFormat="1" ht="36" spans="1:11">
      <c r="A18" s="97"/>
      <c r="B18" s="97"/>
      <c r="C18" s="76" t="s">
        <v>43</v>
      </c>
      <c r="D18" s="127" t="s">
        <v>44</v>
      </c>
      <c r="E18" s="124">
        <v>4</v>
      </c>
      <c r="F18" s="124" t="s">
        <v>45</v>
      </c>
      <c r="G18" s="124" t="s">
        <v>45</v>
      </c>
      <c r="H18" s="81"/>
      <c r="I18" s="81"/>
      <c r="J18" s="76">
        <v>4</v>
      </c>
      <c r="K18" s="87"/>
    </row>
    <row r="19" s="73" customFormat="1" spans="1:11">
      <c r="A19" s="97"/>
      <c r="B19" s="97"/>
      <c r="C19" s="76"/>
      <c r="D19" s="87"/>
      <c r="E19" s="76"/>
      <c r="F19" s="76"/>
      <c r="G19" s="76"/>
      <c r="H19" s="81"/>
      <c r="I19" s="81"/>
      <c r="J19" s="76"/>
      <c r="K19" s="87"/>
    </row>
    <row r="20" s="73" customFormat="1" ht="36" spans="1:11">
      <c r="A20" s="97"/>
      <c r="B20" s="97"/>
      <c r="C20" s="76" t="s">
        <v>46</v>
      </c>
      <c r="D20" s="116" t="s">
        <v>47</v>
      </c>
      <c r="E20" s="76">
        <v>3</v>
      </c>
      <c r="F20" s="76" t="s">
        <v>42</v>
      </c>
      <c r="G20" s="76" t="s">
        <v>42</v>
      </c>
      <c r="H20" s="81"/>
      <c r="I20" s="81"/>
      <c r="J20" s="76">
        <v>3</v>
      </c>
      <c r="K20" s="87"/>
    </row>
    <row r="21" s="73" customFormat="1" spans="1:11">
      <c r="A21" s="97"/>
      <c r="B21" s="97"/>
      <c r="C21" s="76"/>
      <c r="D21" s="87"/>
      <c r="E21" s="76"/>
      <c r="F21" s="76"/>
      <c r="G21" s="76"/>
      <c r="H21" s="81"/>
      <c r="I21" s="81"/>
      <c r="J21" s="76"/>
      <c r="K21" s="87"/>
    </row>
    <row r="22" s="73" customFormat="1" customHeight="1" spans="1:11">
      <c r="A22" s="97"/>
      <c r="B22" s="97"/>
      <c r="C22" s="87" t="s">
        <v>48</v>
      </c>
      <c r="D22" s="87"/>
      <c r="E22" s="76"/>
      <c r="F22" s="76"/>
      <c r="G22" s="76"/>
      <c r="H22" s="81"/>
      <c r="I22" s="81"/>
      <c r="J22" s="76"/>
      <c r="K22" s="87"/>
    </row>
    <row r="23" s="73" customFormat="1" ht="14.25" customHeight="1" spans="1:11">
      <c r="A23" s="97"/>
      <c r="B23" s="97" t="s">
        <v>49</v>
      </c>
      <c r="C23" s="81" t="s">
        <v>50</v>
      </c>
      <c r="D23" s="76" t="s">
        <v>51</v>
      </c>
      <c r="E23" s="76">
        <v>3</v>
      </c>
      <c r="F23" s="76" t="s">
        <v>51</v>
      </c>
      <c r="G23" s="76" t="s">
        <v>51</v>
      </c>
      <c r="H23" s="81" t="s">
        <v>52</v>
      </c>
      <c r="I23" s="81"/>
      <c r="J23" s="76">
        <v>3</v>
      </c>
      <c r="K23" s="87"/>
    </row>
    <row r="24" s="73" customFormat="1" spans="1:11">
      <c r="A24" s="97"/>
      <c r="B24" s="97"/>
      <c r="C24" s="81"/>
      <c r="D24" s="87"/>
      <c r="E24" s="76"/>
      <c r="F24" s="76"/>
      <c r="G24" s="76"/>
      <c r="H24" s="81"/>
      <c r="I24" s="81"/>
      <c r="J24" s="76"/>
      <c r="K24" s="87"/>
    </row>
    <row r="25" s="73" customFormat="1" ht="36" spans="1:11">
      <c r="A25" s="97"/>
      <c r="B25" s="97"/>
      <c r="C25" s="81" t="s">
        <v>53</v>
      </c>
      <c r="D25" s="116" t="s">
        <v>54</v>
      </c>
      <c r="E25" s="76">
        <v>20</v>
      </c>
      <c r="F25" s="121">
        <v>0.85</v>
      </c>
      <c r="G25" s="122">
        <v>0.8551</v>
      </c>
      <c r="H25" s="81"/>
      <c r="I25" s="81"/>
      <c r="J25" s="76">
        <v>20</v>
      </c>
      <c r="K25" s="87"/>
    </row>
    <row r="26" s="73" customFormat="1" spans="1:11">
      <c r="A26" s="97"/>
      <c r="B26" s="97"/>
      <c r="C26" s="81"/>
      <c r="D26" s="87"/>
      <c r="E26" s="76"/>
      <c r="F26" s="76"/>
      <c r="G26" s="76"/>
      <c r="H26" s="81"/>
      <c r="I26" s="81"/>
      <c r="J26" s="76"/>
      <c r="K26" s="87"/>
    </row>
    <row r="27" s="73" customFormat="1" ht="24" spans="1:11">
      <c r="A27" s="97"/>
      <c r="B27" s="97"/>
      <c r="C27" s="81" t="s">
        <v>55</v>
      </c>
      <c r="D27" s="160" t="s">
        <v>56</v>
      </c>
      <c r="E27" s="127">
        <v>4</v>
      </c>
      <c r="F27" s="124" t="s">
        <v>57</v>
      </c>
      <c r="G27" s="99" t="s">
        <v>57</v>
      </c>
      <c r="H27" s="81"/>
      <c r="I27" s="81"/>
      <c r="J27" s="76">
        <v>4</v>
      </c>
      <c r="K27" s="87"/>
    </row>
    <row r="28" s="73" customFormat="1" spans="1:11">
      <c r="A28" s="97"/>
      <c r="B28" s="97"/>
      <c r="C28" s="81"/>
      <c r="D28" s="87"/>
      <c r="E28" s="76"/>
      <c r="F28" s="76"/>
      <c r="G28" s="76"/>
      <c r="H28" s="81"/>
      <c r="I28" s="81"/>
      <c r="J28" s="76"/>
      <c r="K28" s="87"/>
    </row>
    <row r="29" s="73" customFormat="1" ht="30" customHeight="1" spans="1:11">
      <c r="A29" s="97"/>
      <c r="B29" s="97"/>
      <c r="C29" s="81" t="s">
        <v>58</v>
      </c>
      <c r="D29" s="161" t="s">
        <v>59</v>
      </c>
      <c r="E29" s="128">
        <v>3</v>
      </c>
      <c r="F29" s="129">
        <v>0.9</v>
      </c>
      <c r="G29" s="128" t="s">
        <v>60</v>
      </c>
      <c r="H29" s="81"/>
      <c r="I29" s="81"/>
      <c r="J29" s="76">
        <v>3</v>
      </c>
      <c r="K29" s="87"/>
    </row>
    <row r="30" s="73" customFormat="1" spans="1:11">
      <c r="A30" s="97"/>
      <c r="B30" s="97"/>
      <c r="C30" s="81"/>
      <c r="D30" s="87"/>
      <c r="E30" s="76"/>
      <c r="F30" s="76"/>
      <c r="G30" s="76"/>
      <c r="H30" s="81"/>
      <c r="I30" s="81"/>
      <c r="J30" s="76"/>
      <c r="K30" s="87"/>
    </row>
    <row r="31" s="73" customFormat="1" ht="14.25" customHeight="1" spans="1:11">
      <c r="A31" s="97"/>
      <c r="B31" s="97"/>
      <c r="C31" s="87" t="s">
        <v>48</v>
      </c>
      <c r="D31" s="87"/>
      <c r="E31" s="76"/>
      <c r="F31" s="76"/>
      <c r="G31" s="76"/>
      <c r="H31" s="81"/>
      <c r="I31" s="81"/>
      <c r="J31" s="76"/>
      <c r="K31" s="87"/>
    </row>
    <row r="32" s="73" customFormat="1" customHeight="1" spans="1:11">
      <c r="A32" s="97"/>
      <c r="B32" s="81" t="s">
        <v>61</v>
      </c>
      <c r="C32" s="81" t="s">
        <v>62</v>
      </c>
      <c r="D32" s="76" t="s">
        <v>63</v>
      </c>
      <c r="E32" s="76">
        <v>10</v>
      </c>
      <c r="F32" s="76" t="s">
        <v>63</v>
      </c>
      <c r="G32" s="76" t="s">
        <v>63</v>
      </c>
      <c r="H32" s="81" t="s">
        <v>64</v>
      </c>
      <c r="I32" s="81"/>
      <c r="J32" s="76">
        <v>10</v>
      </c>
      <c r="K32" s="87"/>
    </row>
    <row r="33" s="73" customFormat="1" spans="1:11">
      <c r="A33" s="97"/>
      <c r="B33" s="81"/>
      <c r="C33" s="81"/>
      <c r="D33" s="87"/>
      <c r="E33" s="76"/>
      <c r="F33" s="76"/>
      <c r="G33" s="76"/>
      <c r="H33" s="81"/>
      <c r="I33" s="81"/>
      <c r="J33" s="76"/>
      <c r="K33" s="87"/>
    </row>
    <row r="34" s="73" customFormat="1" ht="39" customHeight="1" spans="1:11">
      <c r="A34" s="97"/>
      <c r="B34" s="81"/>
      <c r="C34" s="87" t="s">
        <v>48</v>
      </c>
      <c r="D34" s="87"/>
      <c r="E34" s="76"/>
      <c r="F34" s="76"/>
      <c r="G34" s="76"/>
      <c r="H34" s="81"/>
      <c r="I34" s="81"/>
      <c r="J34" s="76"/>
      <c r="K34" s="87"/>
    </row>
    <row r="35" s="73" customFormat="1" ht="21" customHeight="1" spans="1:11">
      <c r="A35" s="111" t="s">
        <v>65</v>
      </c>
      <c r="B35" s="111"/>
      <c r="C35" s="111"/>
      <c r="D35" s="111"/>
      <c r="E35" s="111"/>
      <c r="F35" s="111"/>
      <c r="G35" s="111"/>
      <c r="H35" s="111"/>
      <c r="I35" s="111"/>
      <c r="J35" s="111">
        <v>95</v>
      </c>
      <c r="K35" s="87"/>
    </row>
  </sheetData>
  <mergeCells count="35">
    <mergeCell ref="A1:B1"/>
    <mergeCell ref="A2:K2"/>
    <mergeCell ref="A3:C3"/>
    <mergeCell ref="D3:K3"/>
    <mergeCell ref="A4:C4"/>
    <mergeCell ref="D4:F4"/>
    <mergeCell ref="G4:K4"/>
    <mergeCell ref="D5:E5"/>
    <mergeCell ref="D6:E6"/>
    <mergeCell ref="D7:E7"/>
    <mergeCell ref="D8:E8"/>
    <mergeCell ref="D9:E9"/>
    <mergeCell ref="D10:E10"/>
    <mergeCell ref="B11:F11"/>
    <mergeCell ref="G11:K11"/>
    <mergeCell ref="H12:I12"/>
    <mergeCell ref="A35:I35"/>
    <mergeCell ref="A12:A34"/>
    <mergeCell ref="B13:B22"/>
    <mergeCell ref="B23:B31"/>
    <mergeCell ref="B32:B34"/>
    <mergeCell ref="C13:C15"/>
    <mergeCell ref="C16:C17"/>
    <mergeCell ref="C18:C19"/>
    <mergeCell ref="C20:C21"/>
    <mergeCell ref="C23:C24"/>
    <mergeCell ref="C25:C26"/>
    <mergeCell ref="C27:C28"/>
    <mergeCell ref="C29:C30"/>
    <mergeCell ref="C32:C33"/>
    <mergeCell ref="K6:K10"/>
    <mergeCell ref="A5:C10"/>
    <mergeCell ref="H13:I22"/>
    <mergeCell ref="H23:I31"/>
    <mergeCell ref="H32:I3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15" workbookViewId="0">
      <selection activeCell="M14" sqref="M14"/>
    </sheetView>
  </sheetViews>
  <sheetFormatPr defaultColWidth="9" defaultRowHeight="13.5"/>
  <cols>
    <col min="1" max="1" width="4.2" style="73" customWidth="1"/>
    <col min="2" max="3" width="7.6" style="73" customWidth="1"/>
    <col min="4" max="4" width="15.4" style="73" customWidth="1"/>
    <col min="5" max="5" width="6" style="73" customWidth="1"/>
    <col min="6" max="6" width="8.1" style="73" customWidth="1"/>
    <col min="7" max="7" width="7.8" style="73" customWidth="1"/>
    <col min="8" max="8" width="7.6" style="73" customWidth="1"/>
    <col min="9" max="9" width="8.4" style="73" customWidth="1"/>
    <col min="10" max="10" width="7.6" style="73" customWidth="1"/>
    <col min="11" max="11" width="12.6" style="73" customWidth="1"/>
    <col min="12" max="16384" width="9" style="73"/>
  </cols>
  <sheetData>
    <row r="1" s="73" customFormat="1" ht="18.75" spans="1:2">
      <c r="A1" s="74" t="s">
        <v>0</v>
      </c>
      <c r="B1" s="74"/>
    </row>
    <row r="2" s="73" customFormat="1" ht="25.5" spans="1:11">
      <c r="A2" s="75" t="s">
        <v>1</v>
      </c>
      <c r="B2" s="75"/>
      <c r="C2" s="75"/>
      <c r="D2" s="75"/>
      <c r="E2" s="75"/>
      <c r="F2" s="75"/>
      <c r="G2" s="75"/>
      <c r="H2" s="75"/>
      <c r="I2" s="75"/>
      <c r="J2" s="75"/>
      <c r="K2" s="75"/>
    </row>
    <row r="3" s="73" customFormat="1" ht="32.4" customHeight="1" spans="1:11">
      <c r="A3" s="76" t="s">
        <v>2</v>
      </c>
      <c r="B3" s="76"/>
      <c r="C3" s="76"/>
      <c r="D3" s="76" t="s">
        <v>66</v>
      </c>
      <c r="E3" s="76"/>
      <c r="F3" s="76"/>
      <c r="G3" s="76"/>
      <c r="H3" s="76"/>
      <c r="I3" s="76"/>
      <c r="J3" s="76"/>
      <c r="K3" s="76"/>
    </row>
    <row r="4" s="73" customFormat="1" ht="27.6" customHeight="1" spans="1:11">
      <c r="A4" s="76" t="s">
        <v>4</v>
      </c>
      <c r="B4" s="76"/>
      <c r="C4" s="76"/>
      <c r="D4" s="76"/>
      <c r="E4" s="76"/>
      <c r="F4" s="76"/>
      <c r="G4" s="77" t="s">
        <v>6</v>
      </c>
      <c r="H4" s="77"/>
      <c r="I4" s="77"/>
      <c r="J4" s="77"/>
      <c r="K4" s="77"/>
    </row>
    <row r="5" s="73" customFormat="1" ht="30" customHeight="1" spans="1:11">
      <c r="A5" s="78" t="s">
        <v>7</v>
      </c>
      <c r="B5" s="79"/>
      <c r="C5" s="80"/>
      <c r="D5" s="76"/>
      <c r="E5" s="76"/>
      <c r="F5" s="81" t="s">
        <v>8</v>
      </c>
      <c r="G5" s="81" t="s">
        <v>9</v>
      </c>
      <c r="H5" s="81" t="s">
        <v>10</v>
      </c>
      <c r="I5" s="81" t="s">
        <v>11</v>
      </c>
      <c r="J5" s="76" t="s">
        <v>12</v>
      </c>
      <c r="K5" s="76" t="s">
        <v>13</v>
      </c>
    </row>
    <row r="6" s="73" customFormat="1" ht="20.4" customHeight="1" spans="1:11">
      <c r="A6" s="82"/>
      <c r="B6" s="83"/>
      <c r="C6" s="84"/>
      <c r="D6" s="85" t="s">
        <v>14</v>
      </c>
      <c r="E6" s="86"/>
      <c r="F6" s="87">
        <v>64</v>
      </c>
      <c r="G6" s="87">
        <v>57.59</v>
      </c>
      <c r="H6" s="87">
        <v>10</v>
      </c>
      <c r="I6" s="87">
        <f t="shared" ref="I6:I8" si="0">G6/F6*100</f>
        <v>89.984375</v>
      </c>
      <c r="J6" s="87">
        <v>8.3</v>
      </c>
      <c r="K6" s="113" t="s">
        <v>15</v>
      </c>
    </row>
    <row r="7" s="73" customFormat="1" ht="20.4" customHeight="1" spans="1:11">
      <c r="A7" s="82"/>
      <c r="B7" s="83"/>
      <c r="C7" s="84"/>
      <c r="D7" s="88" t="s">
        <v>16</v>
      </c>
      <c r="E7" s="89"/>
      <c r="F7" s="87">
        <v>60</v>
      </c>
      <c r="G7" s="87">
        <v>54.59</v>
      </c>
      <c r="H7" s="87">
        <v>8.5</v>
      </c>
      <c r="I7" s="112">
        <f t="shared" si="0"/>
        <v>90.9833333333333</v>
      </c>
      <c r="J7" s="87">
        <v>7.2</v>
      </c>
      <c r="K7" s="113"/>
    </row>
    <row r="8" s="73" customFormat="1" ht="20.4" customHeight="1" spans="1:11">
      <c r="A8" s="82"/>
      <c r="B8" s="83"/>
      <c r="C8" s="84"/>
      <c r="D8" s="88" t="s">
        <v>17</v>
      </c>
      <c r="E8" s="89"/>
      <c r="F8" s="87">
        <v>4</v>
      </c>
      <c r="G8" s="87">
        <v>3</v>
      </c>
      <c r="H8" s="87">
        <v>1.5</v>
      </c>
      <c r="I8" s="112">
        <f t="shared" si="0"/>
        <v>75</v>
      </c>
      <c r="J8" s="87">
        <v>1.1</v>
      </c>
      <c r="K8" s="113"/>
    </row>
    <row r="9" s="73" customFormat="1" ht="20.4" customHeight="1" spans="1:11">
      <c r="A9" s="82"/>
      <c r="B9" s="83"/>
      <c r="C9" s="84"/>
      <c r="D9" s="88" t="s">
        <v>18</v>
      </c>
      <c r="E9" s="89"/>
      <c r="F9" s="87"/>
      <c r="G9" s="87"/>
      <c r="H9" s="87"/>
      <c r="I9" s="87"/>
      <c r="J9" s="87"/>
      <c r="K9" s="113"/>
    </row>
    <row r="10" s="73" customFormat="1" ht="20.4" customHeight="1" spans="1:11">
      <c r="A10" s="90"/>
      <c r="B10" s="91"/>
      <c r="C10" s="92"/>
      <c r="D10" s="76" t="s">
        <v>19</v>
      </c>
      <c r="E10" s="76"/>
      <c r="F10" s="87"/>
      <c r="G10" s="87"/>
      <c r="H10" s="87"/>
      <c r="I10" s="87"/>
      <c r="J10" s="87"/>
      <c r="K10" s="113"/>
    </row>
    <row r="11" s="73" customFormat="1" ht="91.2" customHeight="1" spans="1:11">
      <c r="A11" s="93" t="s">
        <v>20</v>
      </c>
      <c r="B11" s="94" t="s">
        <v>67</v>
      </c>
      <c r="C11" s="95"/>
      <c r="D11" s="95"/>
      <c r="E11" s="95"/>
      <c r="F11" s="96"/>
      <c r="G11" s="94" t="s">
        <v>68</v>
      </c>
      <c r="H11" s="95"/>
      <c r="I11" s="95"/>
      <c r="J11" s="95"/>
      <c r="K11" s="96"/>
    </row>
    <row r="12" s="73" customFormat="1" ht="24" spans="1:11">
      <c r="A12" s="97" t="s">
        <v>23</v>
      </c>
      <c r="B12" s="76" t="s">
        <v>24</v>
      </c>
      <c r="C12" s="76" t="s">
        <v>25</v>
      </c>
      <c r="D12" s="76" t="s">
        <v>26</v>
      </c>
      <c r="E12" s="76" t="s">
        <v>27</v>
      </c>
      <c r="F12" s="81" t="s">
        <v>28</v>
      </c>
      <c r="G12" s="81" t="s">
        <v>29</v>
      </c>
      <c r="H12" s="76" t="s">
        <v>13</v>
      </c>
      <c r="I12" s="76"/>
      <c r="J12" s="76" t="s">
        <v>12</v>
      </c>
      <c r="K12" s="114" t="s">
        <v>30</v>
      </c>
    </row>
    <row r="13" s="73" customFormat="1" ht="46.5" customHeight="1" spans="1:11">
      <c r="A13" s="97"/>
      <c r="B13" s="97" t="s">
        <v>31</v>
      </c>
      <c r="C13" s="76" t="s">
        <v>32</v>
      </c>
      <c r="D13" s="98" t="s">
        <v>69</v>
      </c>
      <c r="E13" s="87">
        <v>10</v>
      </c>
      <c r="F13" s="98" t="s">
        <v>70</v>
      </c>
      <c r="G13" s="99">
        <v>55</v>
      </c>
      <c r="H13" s="81" t="s">
        <v>36</v>
      </c>
      <c r="I13" s="81"/>
      <c r="J13" s="87">
        <v>10</v>
      </c>
      <c r="K13" s="87"/>
    </row>
    <row r="14" s="73" customFormat="1" ht="46.5" customHeight="1" spans="1:11">
      <c r="A14" s="97"/>
      <c r="B14" s="97"/>
      <c r="C14" s="76"/>
      <c r="D14" s="98" t="s">
        <v>71</v>
      </c>
      <c r="E14" s="87">
        <v>10</v>
      </c>
      <c r="F14" s="98" t="s">
        <v>72</v>
      </c>
      <c r="G14" s="99">
        <v>5</v>
      </c>
      <c r="H14" s="81"/>
      <c r="I14" s="81"/>
      <c r="J14" s="87">
        <v>10</v>
      </c>
      <c r="K14" s="87"/>
    </row>
    <row r="15" s="73" customFormat="1" ht="46.5" customHeight="1" spans="1:11">
      <c r="A15" s="97"/>
      <c r="B15" s="97"/>
      <c r="C15" s="76"/>
      <c r="D15" s="98" t="s">
        <v>73</v>
      </c>
      <c r="E15" s="87">
        <v>10</v>
      </c>
      <c r="F15" s="98" t="s">
        <v>74</v>
      </c>
      <c r="G15" s="99">
        <v>45.1</v>
      </c>
      <c r="H15" s="81"/>
      <c r="I15" s="81"/>
      <c r="J15" s="87">
        <v>10</v>
      </c>
      <c r="K15" s="87"/>
    </row>
    <row r="16" s="73" customFormat="1" ht="46.5" customHeight="1" spans="1:11">
      <c r="A16" s="97"/>
      <c r="B16" s="97"/>
      <c r="C16" s="100" t="s">
        <v>40</v>
      </c>
      <c r="D16" s="98" t="s">
        <v>75</v>
      </c>
      <c r="E16" s="87">
        <v>10</v>
      </c>
      <c r="F16" s="98" t="s">
        <v>76</v>
      </c>
      <c r="G16" s="99" t="s">
        <v>77</v>
      </c>
      <c r="H16" s="81"/>
      <c r="I16" s="81"/>
      <c r="J16" s="87">
        <v>10</v>
      </c>
      <c r="K16" s="87"/>
    </row>
    <row r="17" s="73" customFormat="1" ht="46.5" customHeight="1" spans="1:11">
      <c r="A17" s="97"/>
      <c r="B17" s="97"/>
      <c r="C17" s="76" t="s">
        <v>43</v>
      </c>
      <c r="D17" s="98" t="s">
        <v>78</v>
      </c>
      <c r="E17" s="87">
        <v>10</v>
      </c>
      <c r="F17" s="98" t="s">
        <v>79</v>
      </c>
      <c r="G17" s="99" t="s">
        <v>80</v>
      </c>
      <c r="H17" s="81"/>
      <c r="I17" s="81"/>
      <c r="J17" s="87">
        <v>5</v>
      </c>
      <c r="K17" s="87" t="s">
        <v>81</v>
      </c>
    </row>
    <row r="18" s="73" customFormat="1" ht="46.5" customHeight="1" spans="1:11">
      <c r="A18" s="97"/>
      <c r="B18" s="97"/>
      <c r="C18" s="100" t="s">
        <v>46</v>
      </c>
      <c r="D18" s="87"/>
      <c r="E18" s="87"/>
      <c r="F18" s="87"/>
      <c r="G18" s="87"/>
      <c r="H18" s="81"/>
      <c r="I18" s="81"/>
      <c r="J18" s="87"/>
      <c r="K18" s="87"/>
    </row>
    <row r="19" s="73" customFormat="1" ht="55.2" customHeight="1" spans="1:11">
      <c r="A19" s="97"/>
      <c r="B19" s="97" t="s">
        <v>49</v>
      </c>
      <c r="C19" s="81" t="s">
        <v>55</v>
      </c>
      <c r="D19" s="98" t="s">
        <v>82</v>
      </c>
      <c r="E19" s="87">
        <v>20</v>
      </c>
      <c r="F19" s="103" t="s">
        <v>83</v>
      </c>
      <c r="G19" s="99" t="s">
        <v>84</v>
      </c>
      <c r="H19" s="81"/>
      <c r="I19" s="81"/>
      <c r="J19" s="87">
        <v>20</v>
      </c>
      <c r="K19" s="87"/>
    </row>
    <row r="20" s="73" customFormat="1" ht="55.8" customHeight="1" spans="1:11">
      <c r="A20" s="97"/>
      <c r="B20" s="97"/>
      <c r="C20" s="81" t="s">
        <v>58</v>
      </c>
      <c r="D20" s="98" t="s">
        <v>85</v>
      </c>
      <c r="E20" s="87">
        <v>10</v>
      </c>
      <c r="F20" s="98" t="s">
        <v>86</v>
      </c>
      <c r="G20" s="107">
        <v>0.901</v>
      </c>
      <c r="H20" s="81"/>
      <c r="I20" s="81"/>
      <c r="J20" s="87">
        <v>10</v>
      </c>
      <c r="K20" s="87"/>
    </row>
    <row r="21" s="73" customFormat="1" ht="70.8" customHeight="1" spans="1:11">
      <c r="A21" s="97"/>
      <c r="B21" s="81" t="s">
        <v>61</v>
      </c>
      <c r="C21" s="81" t="s">
        <v>62</v>
      </c>
      <c r="D21" s="98" t="s">
        <v>87</v>
      </c>
      <c r="E21" s="87">
        <v>10</v>
      </c>
      <c r="F21" s="98" t="s">
        <v>88</v>
      </c>
      <c r="G21" s="98" t="s">
        <v>88</v>
      </c>
      <c r="H21" s="81" t="s">
        <v>64</v>
      </c>
      <c r="I21" s="81"/>
      <c r="J21" s="87">
        <v>10</v>
      </c>
      <c r="K21" s="87"/>
    </row>
    <row r="22" s="73" customFormat="1" ht="32.4" customHeight="1" spans="1:11">
      <c r="A22" s="111" t="s">
        <v>65</v>
      </c>
      <c r="B22" s="111"/>
      <c r="C22" s="111"/>
      <c r="D22" s="111"/>
      <c r="E22" s="111"/>
      <c r="F22" s="111"/>
      <c r="G22" s="111"/>
      <c r="H22" s="111"/>
      <c r="I22" s="111"/>
      <c r="J22" s="119">
        <v>93.3</v>
      </c>
      <c r="K22" s="87"/>
    </row>
  </sheetData>
  <mergeCells count="26">
    <mergeCell ref="A1:B1"/>
    <mergeCell ref="A2:K2"/>
    <mergeCell ref="A3:C3"/>
    <mergeCell ref="D3:K3"/>
    <mergeCell ref="A4:C4"/>
    <mergeCell ref="D4:F4"/>
    <mergeCell ref="G4:K4"/>
    <mergeCell ref="D5:E5"/>
    <mergeCell ref="D6:E6"/>
    <mergeCell ref="D7:E7"/>
    <mergeCell ref="D8:E8"/>
    <mergeCell ref="D9:E9"/>
    <mergeCell ref="D10:E10"/>
    <mergeCell ref="B11:F11"/>
    <mergeCell ref="G11:K11"/>
    <mergeCell ref="H12:I12"/>
    <mergeCell ref="H21:I21"/>
    <mergeCell ref="A22:I22"/>
    <mergeCell ref="A12:A21"/>
    <mergeCell ref="B13:B18"/>
    <mergeCell ref="B19:B20"/>
    <mergeCell ref="C13:C15"/>
    <mergeCell ref="K6:K10"/>
    <mergeCell ref="A5:C10"/>
    <mergeCell ref="H13:I18"/>
    <mergeCell ref="H19:I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N18" sqref="N18"/>
    </sheetView>
  </sheetViews>
  <sheetFormatPr defaultColWidth="9" defaultRowHeight="13.5"/>
  <cols>
    <col min="1" max="1" width="6.4" style="73" customWidth="1"/>
    <col min="2" max="2" width="5.9" style="73" customWidth="1"/>
    <col min="3" max="3" width="6.5" style="73" customWidth="1"/>
    <col min="4" max="4" width="12.1" style="73" customWidth="1"/>
    <col min="5" max="5" width="5.1" style="128" customWidth="1"/>
    <col min="6" max="8" width="8.1" style="73" customWidth="1"/>
    <col min="9" max="9" width="7.5" style="73" customWidth="1"/>
    <col min="10" max="10" width="5.5" style="73" customWidth="1"/>
    <col min="11" max="11" width="10.9" style="73" customWidth="1"/>
    <col min="12" max="16384" width="9" style="73"/>
  </cols>
  <sheetData>
    <row r="1" s="73" customFormat="1" ht="18.75" spans="1:5">
      <c r="A1" s="74" t="s">
        <v>0</v>
      </c>
      <c r="B1" s="74"/>
      <c r="C1" s="73"/>
      <c r="D1" s="73"/>
      <c r="E1" s="128"/>
    </row>
    <row r="2" s="73" customFormat="1" ht="25.5" spans="1:11">
      <c r="A2" s="75" t="s">
        <v>1</v>
      </c>
      <c r="B2" s="75"/>
      <c r="C2" s="75"/>
      <c r="D2" s="75"/>
      <c r="E2" s="75"/>
      <c r="F2" s="75"/>
      <c r="G2" s="75"/>
      <c r="H2" s="75"/>
      <c r="I2" s="75"/>
      <c r="J2" s="75"/>
      <c r="K2" s="75"/>
    </row>
    <row r="3" s="73" customFormat="1" ht="24.6" customHeight="1" spans="1:11">
      <c r="A3" s="76" t="s">
        <v>2</v>
      </c>
      <c r="B3" s="76"/>
      <c r="C3" s="76"/>
      <c r="D3" s="76" t="s">
        <v>89</v>
      </c>
      <c r="E3" s="76"/>
      <c r="F3" s="76"/>
      <c r="G3" s="76"/>
      <c r="H3" s="76"/>
      <c r="I3" s="76"/>
      <c r="J3" s="76"/>
      <c r="K3" s="76"/>
    </row>
    <row r="4" s="73" customFormat="1" ht="23.4" customHeight="1" spans="1:11">
      <c r="A4" s="76" t="s">
        <v>4</v>
      </c>
      <c r="B4" s="76"/>
      <c r="C4" s="76"/>
      <c r="D4" s="76"/>
      <c r="E4" s="76"/>
      <c r="F4" s="76"/>
      <c r="G4" s="77" t="s">
        <v>6</v>
      </c>
      <c r="H4" s="77"/>
      <c r="I4" s="77"/>
      <c r="J4" s="77"/>
      <c r="K4" s="77"/>
    </row>
    <row r="5" s="73" customFormat="1" ht="30" customHeight="1" spans="1:11">
      <c r="A5" s="78" t="s">
        <v>7</v>
      </c>
      <c r="B5" s="79"/>
      <c r="C5" s="80"/>
      <c r="D5" s="76"/>
      <c r="E5" s="76"/>
      <c r="F5" s="81" t="s">
        <v>8</v>
      </c>
      <c r="G5" s="81" t="s">
        <v>9</v>
      </c>
      <c r="H5" s="81" t="s">
        <v>10</v>
      </c>
      <c r="I5" s="81" t="s">
        <v>11</v>
      </c>
      <c r="J5" s="76" t="s">
        <v>12</v>
      </c>
      <c r="K5" s="76" t="s">
        <v>13</v>
      </c>
    </row>
    <row r="6" s="73" customFormat="1" ht="16.5" customHeight="1" spans="1:11">
      <c r="A6" s="82"/>
      <c r="B6" s="83"/>
      <c r="C6" s="84"/>
      <c r="D6" s="85" t="s">
        <v>14</v>
      </c>
      <c r="E6" s="86"/>
      <c r="F6" s="87">
        <v>300</v>
      </c>
      <c r="G6" s="87">
        <v>205.94</v>
      </c>
      <c r="H6" s="87">
        <v>10</v>
      </c>
      <c r="I6" s="159">
        <v>0.6865</v>
      </c>
      <c r="J6" s="87">
        <v>6.87</v>
      </c>
      <c r="K6" s="113" t="s">
        <v>90</v>
      </c>
    </row>
    <row r="7" s="73" customFormat="1" ht="16.5" customHeight="1" spans="1:11">
      <c r="A7" s="82"/>
      <c r="B7" s="83"/>
      <c r="C7" s="84"/>
      <c r="D7" s="88" t="s">
        <v>16</v>
      </c>
      <c r="E7" s="89"/>
      <c r="F7" s="87">
        <v>300</v>
      </c>
      <c r="G7" s="87">
        <v>205.94</v>
      </c>
      <c r="H7" s="87">
        <v>10</v>
      </c>
      <c r="I7" s="159">
        <v>0.6865</v>
      </c>
      <c r="J7" s="87">
        <v>6.87</v>
      </c>
      <c r="K7" s="113"/>
    </row>
    <row r="8" s="73" customFormat="1" ht="16.5" customHeight="1" spans="1:11">
      <c r="A8" s="82"/>
      <c r="B8" s="83"/>
      <c r="C8" s="84"/>
      <c r="D8" s="88" t="s">
        <v>17</v>
      </c>
      <c r="E8" s="89"/>
      <c r="F8" s="87"/>
      <c r="G8" s="87"/>
      <c r="H8" s="87"/>
      <c r="I8" s="87"/>
      <c r="J8" s="87"/>
      <c r="K8" s="113"/>
    </row>
    <row r="9" s="73" customFormat="1" ht="16.5" customHeight="1" spans="1:11">
      <c r="A9" s="82"/>
      <c r="B9" s="83"/>
      <c r="C9" s="84"/>
      <c r="D9" s="88" t="s">
        <v>18</v>
      </c>
      <c r="E9" s="89"/>
      <c r="F9" s="87"/>
      <c r="G9" s="87"/>
      <c r="H9" s="87"/>
      <c r="I9" s="87"/>
      <c r="J9" s="87"/>
      <c r="K9" s="113"/>
    </row>
    <row r="10" s="73" customFormat="1" ht="16.5" customHeight="1" spans="1:11">
      <c r="A10" s="90"/>
      <c r="B10" s="91"/>
      <c r="C10" s="92"/>
      <c r="D10" s="76" t="s">
        <v>19</v>
      </c>
      <c r="E10" s="76"/>
      <c r="F10" s="87"/>
      <c r="G10" s="87"/>
      <c r="H10" s="87"/>
      <c r="I10" s="87"/>
      <c r="J10" s="87"/>
      <c r="K10" s="113"/>
    </row>
    <row r="11" s="73" customFormat="1" ht="84.6" customHeight="1" spans="1:11">
      <c r="A11" s="93" t="s">
        <v>20</v>
      </c>
      <c r="B11" s="120" t="s">
        <v>91</v>
      </c>
      <c r="C11" s="120"/>
      <c r="D11" s="120"/>
      <c r="E11" s="120"/>
      <c r="F11" s="120"/>
      <c r="G11" s="120" t="s">
        <v>92</v>
      </c>
      <c r="H11" s="120"/>
      <c r="I11" s="120"/>
      <c r="J11" s="120"/>
      <c r="K11" s="120"/>
    </row>
    <row r="12" s="73" customFormat="1" ht="24" spans="1:11">
      <c r="A12" s="97" t="s">
        <v>23</v>
      </c>
      <c r="B12" s="76" t="s">
        <v>24</v>
      </c>
      <c r="C12" s="76" t="s">
        <v>25</v>
      </c>
      <c r="D12" s="76" t="s">
        <v>26</v>
      </c>
      <c r="E12" s="76" t="s">
        <v>27</v>
      </c>
      <c r="F12" s="81" t="s">
        <v>28</v>
      </c>
      <c r="G12" s="81" t="s">
        <v>29</v>
      </c>
      <c r="H12" s="76" t="s">
        <v>13</v>
      </c>
      <c r="I12" s="76"/>
      <c r="J12" s="76" t="s">
        <v>12</v>
      </c>
      <c r="K12" s="114" t="s">
        <v>30</v>
      </c>
    </row>
    <row r="13" s="73" customFormat="1" ht="28.05" customHeight="1" spans="1:11">
      <c r="A13" s="97"/>
      <c r="B13" s="97" t="s">
        <v>31</v>
      </c>
      <c r="C13" s="76" t="s">
        <v>32</v>
      </c>
      <c r="D13" s="116" t="s">
        <v>93</v>
      </c>
      <c r="E13" s="76">
        <v>10</v>
      </c>
      <c r="F13" s="87" t="s">
        <v>72</v>
      </c>
      <c r="G13" s="87">
        <v>5.2</v>
      </c>
      <c r="H13" s="81" t="s">
        <v>36</v>
      </c>
      <c r="I13" s="81"/>
      <c r="J13" s="76">
        <v>10</v>
      </c>
      <c r="K13" s="87"/>
    </row>
    <row r="14" s="73" customFormat="1" ht="24" spans="1:11">
      <c r="A14" s="97"/>
      <c r="B14" s="97"/>
      <c r="C14" s="76"/>
      <c r="D14" s="116" t="s">
        <v>94</v>
      </c>
      <c r="E14" s="76">
        <v>10</v>
      </c>
      <c r="F14" s="87" t="s">
        <v>95</v>
      </c>
      <c r="G14" s="87">
        <v>3</v>
      </c>
      <c r="H14" s="81"/>
      <c r="I14" s="81"/>
      <c r="J14" s="76">
        <v>10</v>
      </c>
      <c r="K14" s="87"/>
    </row>
    <row r="15" s="73" customFormat="1" ht="24" spans="1:11">
      <c r="A15" s="97"/>
      <c r="B15" s="97"/>
      <c r="C15" s="76"/>
      <c r="D15" s="116" t="s">
        <v>96</v>
      </c>
      <c r="E15" s="76">
        <v>10</v>
      </c>
      <c r="F15" s="87" t="s">
        <v>97</v>
      </c>
      <c r="G15" s="87">
        <v>20</v>
      </c>
      <c r="H15" s="81"/>
      <c r="I15" s="81"/>
      <c r="J15" s="76">
        <v>10</v>
      </c>
      <c r="K15" s="87"/>
    </row>
    <row r="16" s="73" customFormat="1" ht="36" spans="1:11">
      <c r="A16" s="97"/>
      <c r="B16" s="97"/>
      <c r="C16" s="76"/>
      <c r="D16" s="116" t="s">
        <v>98</v>
      </c>
      <c r="E16" s="76">
        <v>10</v>
      </c>
      <c r="F16" s="87" t="s">
        <v>99</v>
      </c>
      <c r="G16" s="87">
        <v>2</v>
      </c>
      <c r="H16" s="81"/>
      <c r="I16" s="81"/>
      <c r="J16" s="76">
        <v>10</v>
      </c>
      <c r="K16" s="87"/>
    </row>
    <row r="17" s="73" customFormat="1" ht="30" customHeight="1" spans="1:11">
      <c r="A17" s="97"/>
      <c r="B17" s="97"/>
      <c r="C17" s="76" t="s">
        <v>40</v>
      </c>
      <c r="D17" s="116" t="s">
        <v>100</v>
      </c>
      <c r="E17" s="76">
        <v>5</v>
      </c>
      <c r="F17" s="87" t="s">
        <v>101</v>
      </c>
      <c r="G17" s="87">
        <v>10.4</v>
      </c>
      <c r="H17" s="81"/>
      <c r="I17" s="81"/>
      <c r="J17" s="76">
        <v>5</v>
      </c>
      <c r="K17" s="87"/>
    </row>
    <row r="18" s="73" customFormat="1" ht="36" spans="1:11">
      <c r="A18" s="97"/>
      <c r="B18" s="97"/>
      <c r="C18" s="76" t="s">
        <v>43</v>
      </c>
      <c r="D18" s="116" t="s">
        <v>102</v>
      </c>
      <c r="E18" s="76">
        <v>5</v>
      </c>
      <c r="F18" s="87">
        <v>100</v>
      </c>
      <c r="G18" s="87">
        <v>90</v>
      </c>
      <c r="H18" s="81"/>
      <c r="I18" s="81"/>
      <c r="J18" s="76">
        <v>3</v>
      </c>
      <c r="K18" s="116" t="s">
        <v>103</v>
      </c>
    </row>
    <row r="19" s="73" customFormat="1" ht="37.95" customHeight="1" spans="1:11">
      <c r="A19" s="97"/>
      <c r="B19" s="97" t="s">
        <v>49</v>
      </c>
      <c r="C19" s="81" t="s">
        <v>50</v>
      </c>
      <c r="D19" s="116" t="s">
        <v>104</v>
      </c>
      <c r="E19" s="76">
        <v>10</v>
      </c>
      <c r="F19" s="87" t="s">
        <v>105</v>
      </c>
      <c r="G19" s="87">
        <v>506.6</v>
      </c>
      <c r="H19" s="81" t="s">
        <v>52</v>
      </c>
      <c r="I19" s="81"/>
      <c r="J19" s="76">
        <v>10</v>
      </c>
      <c r="K19" s="87"/>
    </row>
    <row r="20" s="73" customFormat="1" ht="24" spans="1:11">
      <c r="A20" s="97"/>
      <c r="B20" s="97"/>
      <c r="C20" s="81" t="s">
        <v>53</v>
      </c>
      <c r="D20" s="116" t="s">
        <v>106</v>
      </c>
      <c r="E20" s="81">
        <v>5</v>
      </c>
      <c r="F20" s="116" t="s">
        <v>107</v>
      </c>
      <c r="G20" s="116" t="s">
        <v>107</v>
      </c>
      <c r="H20" s="81"/>
      <c r="I20" s="81"/>
      <c r="J20" s="81">
        <v>5</v>
      </c>
      <c r="K20" s="87"/>
    </row>
    <row r="21" s="73" customFormat="1" ht="24" spans="1:11">
      <c r="A21" s="97"/>
      <c r="B21" s="97"/>
      <c r="C21" s="81"/>
      <c r="D21" s="116" t="s">
        <v>108</v>
      </c>
      <c r="E21" s="81">
        <v>5</v>
      </c>
      <c r="F21" s="116" t="s">
        <v>109</v>
      </c>
      <c r="G21" s="116" t="s">
        <v>109</v>
      </c>
      <c r="H21" s="81"/>
      <c r="I21" s="81"/>
      <c r="J21" s="81">
        <v>5</v>
      </c>
      <c r="K21" s="87"/>
    </row>
    <row r="22" s="73" customFormat="1" ht="24" spans="1:11">
      <c r="A22" s="97"/>
      <c r="B22" s="97"/>
      <c r="C22" s="81" t="s">
        <v>55</v>
      </c>
      <c r="D22" s="87" t="s">
        <v>110</v>
      </c>
      <c r="E22" s="81">
        <v>5</v>
      </c>
      <c r="F22" s="87" t="s">
        <v>101</v>
      </c>
      <c r="G22" s="87">
        <v>10.4</v>
      </c>
      <c r="H22" s="81"/>
      <c r="I22" s="81"/>
      <c r="J22" s="81">
        <v>5</v>
      </c>
      <c r="K22" s="87"/>
    </row>
    <row r="23" s="73" customFormat="1" ht="25.05" customHeight="1" spans="1:11">
      <c r="A23" s="97"/>
      <c r="B23" s="97"/>
      <c r="C23" s="81" t="s">
        <v>58</v>
      </c>
      <c r="D23" s="116" t="s">
        <v>111</v>
      </c>
      <c r="E23" s="81">
        <v>5</v>
      </c>
      <c r="F23" s="87" t="s">
        <v>112</v>
      </c>
      <c r="G23" s="87">
        <v>90</v>
      </c>
      <c r="H23" s="81"/>
      <c r="I23" s="81"/>
      <c r="J23" s="81">
        <v>5</v>
      </c>
      <c r="K23" s="87"/>
    </row>
    <row r="24" s="73" customFormat="1" ht="70.2" customHeight="1" spans="1:11">
      <c r="A24" s="97"/>
      <c r="B24" s="81" t="s">
        <v>61</v>
      </c>
      <c r="C24" s="81" t="s">
        <v>62</v>
      </c>
      <c r="D24" s="116" t="s">
        <v>113</v>
      </c>
      <c r="E24" s="81">
        <v>10</v>
      </c>
      <c r="F24" s="87" t="s">
        <v>112</v>
      </c>
      <c r="G24" s="87">
        <v>90</v>
      </c>
      <c r="H24" s="81" t="s">
        <v>64</v>
      </c>
      <c r="I24" s="81"/>
      <c r="J24" s="81">
        <v>10</v>
      </c>
      <c r="K24" s="87"/>
    </row>
    <row r="25" s="73" customFormat="1" ht="26.4" customHeight="1" spans="1:11">
      <c r="A25" s="111" t="s">
        <v>65</v>
      </c>
      <c r="B25" s="111"/>
      <c r="C25" s="111"/>
      <c r="D25" s="111"/>
      <c r="E25" s="111"/>
      <c r="F25" s="111"/>
      <c r="G25" s="111"/>
      <c r="H25" s="111"/>
      <c r="I25" s="111"/>
      <c r="J25" s="111">
        <v>93.87</v>
      </c>
      <c r="K25" s="87"/>
    </row>
  </sheetData>
  <mergeCells count="27">
    <mergeCell ref="A1:B1"/>
    <mergeCell ref="A2:K2"/>
    <mergeCell ref="A3:C3"/>
    <mergeCell ref="D3:K3"/>
    <mergeCell ref="A4:C4"/>
    <mergeCell ref="D4:F4"/>
    <mergeCell ref="G4:K4"/>
    <mergeCell ref="D5:E5"/>
    <mergeCell ref="D6:E6"/>
    <mergeCell ref="D7:E7"/>
    <mergeCell ref="D8:E8"/>
    <mergeCell ref="D9:E9"/>
    <mergeCell ref="D10:E10"/>
    <mergeCell ref="B11:F11"/>
    <mergeCell ref="G11:K11"/>
    <mergeCell ref="H12:I12"/>
    <mergeCell ref="H24:I24"/>
    <mergeCell ref="A25:I25"/>
    <mergeCell ref="A12:A24"/>
    <mergeCell ref="B13:B18"/>
    <mergeCell ref="B19:B23"/>
    <mergeCell ref="C13:C16"/>
    <mergeCell ref="C20:C21"/>
    <mergeCell ref="K6:K10"/>
    <mergeCell ref="A5:C10"/>
    <mergeCell ref="H13:I18"/>
    <mergeCell ref="H19:I2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4"/>
  <sheetViews>
    <sheetView workbookViewId="0">
      <selection activeCell="W10" sqref="W10"/>
    </sheetView>
  </sheetViews>
  <sheetFormatPr defaultColWidth="6.775" defaultRowHeight="13.5"/>
  <cols>
    <col min="1" max="1" width="5.66666666666667" style="130" customWidth="1"/>
    <col min="2" max="2" width="4.44166666666667" style="130" customWidth="1"/>
    <col min="3" max="3" width="5.44166666666667" style="130" customWidth="1"/>
    <col min="4" max="4" width="5.10833333333333" style="130" customWidth="1"/>
    <col min="5" max="5" width="5.44166666666667" style="130" customWidth="1"/>
    <col min="6" max="6" width="2.44166666666667" style="130" customWidth="1"/>
    <col min="7" max="7" width="7.66666666666667" style="130" customWidth="1"/>
    <col min="8" max="8" width="7.66666666666667" style="131" customWidth="1"/>
    <col min="9" max="9" width="4.10833333333333" style="130" customWidth="1"/>
    <col min="10" max="10" width="4.44166666666667" style="130" customWidth="1"/>
    <col min="11" max="11" width="4" style="130" hidden="1" customWidth="1"/>
    <col min="12" max="12" width="3" style="130" hidden="1" customWidth="1"/>
    <col min="13" max="13" width="4.10833333333333" style="130" customWidth="1"/>
    <col min="14" max="14" width="7.21666666666667" style="130" customWidth="1"/>
    <col min="15" max="15" width="6.88333333333333" style="130" customWidth="1"/>
    <col min="16" max="16" width="8.66666666666667" style="131" customWidth="1"/>
    <col min="17" max="17" width="15.1083333333333" style="130" customWidth="1"/>
    <col min="18" max="16384" width="6.775" style="130"/>
  </cols>
  <sheetData>
    <row r="1" s="130" customFormat="1" ht="54" customHeight="1" spans="1:17">
      <c r="A1" s="132" t="s">
        <v>114</v>
      </c>
      <c r="B1" s="132"/>
      <c r="C1" s="132"/>
      <c r="D1" s="132"/>
      <c r="E1" s="132"/>
      <c r="F1" s="132"/>
      <c r="G1" s="132"/>
      <c r="H1" s="132"/>
      <c r="I1" s="132"/>
      <c r="J1" s="132"/>
      <c r="K1" s="132"/>
      <c r="L1" s="132"/>
      <c r="M1" s="132"/>
      <c r="N1" s="132"/>
      <c r="O1" s="132"/>
      <c r="P1" s="132"/>
      <c r="Q1" s="132"/>
    </row>
    <row r="2" s="130" customFormat="1" ht="28.2" customHeight="1" spans="1:17">
      <c r="A2" s="133" t="s">
        <v>115</v>
      </c>
      <c r="B2" s="134"/>
      <c r="C2" s="134"/>
      <c r="D2" s="134"/>
      <c r="E2" s="134"/>
      <c r="F2" s="134"/>
      <c r="G2" s="134"/>
      <c r="H2" s="134"/>
      <c r="I2" s="134"/>
      <c r="J2" s="134"/>
      <c r="K2" s="134"/>
      <c r="L2" s="134"/>
      <c r="M2" s="134"/>
      <c r="N2" s="134"/>
      <c r="O2" s="134"/>
      <c r="P2" s="134"/>
      <c r="Q2" s="134"/>
    </row>
    <row r="3" s="130" customFormat="1" ht="30" customHeight="1" spans="1:17">
      <c r="A3" s="135" t="s">
        <v>116</v>
      </c>
      <c r="B3" s="135"/>
      <c r="C3" s="135" t="s">
        <v>117</v>
      </c>
      <c r="D3" s="135"/>
      <c r="E3" s="135"/>
      <c r="F3" s="135"/>
      <c r="G3" s="135"/>
      <c r="H3" s="135"/>
      <c r="I3" s="135" t="s">
        <v>118</v>
      </c>
      <c r="J3" s="135"/>
      <c r="K3" s="135" t="s">
        <v>119</v>
      </c>
      <c r="L3" s="135"/>
      <c r="M3" s="135"/>
      <c r="N3" s="135"/>
      <c r="O3" s="135"/>
      <c r="P3" s="135"/>
      <c r="Q3" s="135"/>
    </row>
    <row r="4" s="130" customFormat="1" ht="23.4" customHeight="1" spans="1:17">
      <c r="A4" s="135" t="s">
        <v>120</v>
      </c>
      <c r="B4" s="135"/>
      <c r="C4" s="135" t="s">
        <v>121</v>
      </c>
      <c r="D4" s="135"/>
      <c r="E4" s="135"/>
      <c r="F4" s="135"/>
      <c r="G4" s="135"/>
      <c r="H4" s="135">
        <v>14</v>
      </c>
      <c r="I4" s="135" t="s">
        <v>122</v>
      </c>
      <c r="J4" s="135"/>
      <c r="K4" s="135"/>
      <c r="L4" s="135"/>
      <c r="M4" s="135"/>
      <c r="N4" s="135">
        <v>12.67</v>
      </c>
      <c r="O4" s="135"/>
      <c r="P4" s="151" t="s">
        <v>12</v>
      </c>
      <c r="Q4" s="151">
        <v>9.05</v>
      </c>
    </row>
    <row r="5" s="130" customFormat="1" ht="23.4" customHeight="1" spans="1:17">
      <c r="A5" s="135"/>
      <c r="B5" s="135"/>
      <c r="C5" s="135" t="s">
        <v>123</v>
      </c>
      <c r="D5" s="135"/>
      <c r="E5" s="135"/>
      <c r="F5" s="135"/>
      <c r="G5" s="135"/>
      <c r="H5" s="135"/>
      <c r="I5" s="135"/>
      <c r="J5" s="135"/>
      <c r="K5" s="135"/>
      <c r="L5" s="135"/>
      <c r="M5" s="135"/>
      <c r="N5" s="135"/>
      <c r="O5" s="135"/>
      <c r="P5" s="151"/>
      <c r="Q5" s="151"/>
    </row>
    <row r="6" s="130" customFormat="1" ht="23.4" customHeight="1" spans="1:17">
      <c r="A6" s="135"/>
      <c r="B6" s="135"/>
      <c r="C6" s="135" t="s">
        <v>124</v>
      </c>
      <c r="D6" s="135"/>
      <c r="E6" s="135"/>
      <c r="F6" s="135"/>
      <c r="G6" s="135"/>
      <c r="H6" s="135">
        <v>14</v>
      </c>
      <c r="I6" s="135"/>
      <c r="J6" s="135"/>
      <c r="K6" s="135"/>
      <c r="L6" s="135"/>
      <c r="M6" s="135"/>
      <c r="N6" s="135">
        <v>12.67</v>
      </c>
      <c r="O6" s="135"/>
      <c r="P6" s="151"/>
      <c r="Q6" s="151"/>
    </row>
    <row r="7" s="130" customFormat="1" ht="27.6" customHeight="1" spans="1:17">
      <c r="A7" s="135" t="s">
        <v>125</v>
      </c>
      <c r="B7" s="136" t="s">
        <v>126</v>
      </c>
      <c r="C7" s="137"/>
      <c r="D7" s="137"/>
      <c r="E7" s="137"/>
      <c r="F7" s="137"/>
      <c r="G7" s="137"/>
      <c r="H7" s="138"/>
      <c r="I7" s="135" t="s">
        <v>127</v>
      </c>
      <c r="J7" s="135"/>
      <c r="K7" s="135"/>
      <c r="L7" s="135"/>
      <c r="M7" s="135"/>
      <c r="N7" s="135"/>
      <c r="O7" s="135"/>
      <c r="P7" s="135"/>
      <c r="Q7" s="135"/>
    </row>
    <row r="8" s="130" customFormat="1" ht="72" customHeight="1" spans="1:17">
      <c r="A8" s="139"/>
      <c r="B8" s="140" t="s">
        <v>128</v>
      </c>
      <c r="C8" s="141"/>
      <c r="D8" s="141"/>
      <c r="E8" s="141"/>
      <c r="F8" s="141"/>
      <c r="G8" s="141"/>
      <c r="H8" s="142"/>
      <c r="I8" s="135" t="s">
        <v>129</v>
      </c>
      <c r="J8" s="135"/>
      <c r="K8" s="135"/>
      <c r="L8" s="135"/>
      <c r="M8" s="135"/>
      <c r="N8" s="135"/>
      <c r="O8" s="135"/>
      <c r="P8" s="135"/>
      <c r="Q8" s="135"/>
    </row>
    <row r="9" s="130" customFormat="1" ht="21" customHeight="1" spans="1:17">
      <c r="A9" s="143" t="s">
        <v>130</v>
      </c>
      <c r="B9" s="143"/>
      <c r="C9" s="143"/>
      <c r="D9" s="143"/>
      <c r="E9" s="143"/>
      <c r="F9" s="143"/>
      <c r="G9" s="143"/>
      <c r="H9" s="143"/>
      <c r="I9" s="143"/>
      <c r="J9" s="143"/>
      <c r="K9" s="143"/>
      <c r="L9" s="143"/>
      <c r="M9" s="143"/>
      <c r="N9" s="143"/>
      <c r="O9" s="143"/>
      <c r="P9" s="143"/>
      <c r="Q9" s="143"/>
    </row>
    <row r="10" s="130" customFormat="1" ht="30" customHeight="1" spans="1:17">
      <c r="A10" s="143" t="s">
        <v>24</v>
      </c>
      <c r="B10" s="143"/>
      <c r="C10" s="143" t="s">
        <v>25</v>
      </c>
      <c r="D10" s="144"/>
      <c r="E10" s="143" t="s">
        <v>26</v>
      </c>
      <c r="F10" s="143"/>
      <c r="G10" s="144"/>
      <c r="H10" s="143" t="s">
        <v>27</v>
      </c>
      <c r="I10" s="143" t="s">
        <v>131</v>
      </c>
      <c r="J10" s="143"/>
      <c r="K10" s="143"/>
      <c r="L10" s="143"/>
      <c r="M10" s="143"/>
      <c r="N10" s="143" t="s">
        <v>132</v>
      </c>
      <c r="O10" s="143"/>
      <c r="P10" s="151" t="s">
        <v>12</v>
      </c>
      <c r="Q10" s="158" t="s">
        <v>133</v>
      </c>
    </row>
    <row r="11" s="130" customFormat="1" ht="39" customHeight="1" spans="1:17">
      <c r="A11" s="145" t="s">
        <v>134</v>
      </c>
      <c r="B11" s="145"/>
      <c r="C11" s="143" t="s">
        <v>32</v>
      </c>
      <c r="D11" s="143"/>
      <c r="E11" s="146" t="s">
        <v>135</v>
      </c>
      <c r="F11" s="146"/>
      <c r="G11" s="146"/>
      <c r="H11" s="146">
        <v>10</v>
      </c>
      <c r="I11" s="143" t="s">
        <v>136</v>
      </c>
      <c r="J11" s="143"/>
      <c r="K11" s="143"/>
      <c r="L11" s="143"/>
      <c r="M11" s="143"/>
      <c r="N11" s="143" t="s">
        <v>137</v>
      </c>
      <c r="O11" s="143"/>
      <c r="P11" s="151">
        <v>10</v>
      </c>
      <c r="Q11" s="158"/>
    </row>
    <row r="12" s="130" customFormat="1" ht="30" customHeight="1" spans="1:17">
      <c r="A12" s="145"/>
      <c r="B12" s="145"/>
      <c r="C12" s="143"/>
      <c r="D12" s="143"/>
      <c r="E12" s="146" t="s">
        <v>138</v>
      </c>
      <c r="F12" s="146"/>
      <c r="G12" s="146"/>
      <c r="H12" s="146">
        <v>10</v>
      </c>
      <c r="I12" s="143" t="s">
        <v>139</v>
      </c>
      <c r="J12" s="143"/>
      <c r="K12" s="143"/>
      <c r="L12" s="143"/>
      <c r="M12" s="143"/>
      <c r="N12" s="143" t="s">
        <v>140</v>
      </c>
      <c r="O12" s="143"/>
      <c r="P12" s="151">
        <v>10</v>
      </c>
      <c r="Q12" s="158"/>
    </row>
    <row r="13" s="130" customFormat="1" ht="28.05" customHeight="1" spans="1:17">
      <c r="A13" s="145"/>
      <c r="B13" s="145"/>
      <c r="C13" s="143" t="s">
        <v>40</v>
      </c>
      <c r="D13" s="143"/>
      <c r="E13" s="146" t="s">
        <v>141</v>
      </c>
      <c r="F13" s="146"/>
      <c r="G13" s="146"/>
      <c r="H13" s="146">
        <v>10</v>
      </c>
      <c r="I13" s="152" t="s">
        <v>142</v>
      </c>
      <c r="J13" s="146"/>
      <c r="K13" s="146"/>
      <c r="L13" s="146"/>
      <c r="M13" s="146"/>
      <c r="N13" s="143" t="s">
        <v>143</v>
      </c>
      <c r="O13" s="143"/>
      <c r="P13" s="151">
        <v>10</v>
      </c>
      <c r="Q13" s="158"/>
    </row>
    <row r="14" s="130" customFormat="1" ht="24" customHeight="1" spans="1:17">
      <c r="A14" s="145"/>
      <c r="B14" s="145"/>
      <c r="C14" s="143"/>
      <c r="D14" s="143"/>
      <c r="E14" s="146" t="s">
        <v>144</v>
      </c>
      <c r="F14" s="146"/>
      <c r="G14" s="146"/>
      <c r="H14" s="146">
        <v>5</v>
      </c>
      <c r="I14" s="153">
        <v>1</v>
      </c>
      <c r="J14" s="153"/>
      <c r="K14" s="153"/>
      <c r="L14" s="153"/>
      <c r="M14" s="153"/>
      <c r="N14" s="154">
        <v>1</v>
      </c>
      <c r="O14" s="155"/>
      <c r="P14" s="151">
        <v>5</v>
      </c>
      <c r="Q14" s="158"/>
    </row>
    <row r="15" s="130" customFormat="1" ht="27" customHeight="1" spans="1:17">
      <c r="A15" s="145"/>
      <c r="B15" s="145"/>
      <c r="C15" s="143" t="s">
        <v>43</v>
      </c>
      <c r="D15" s="143"/>
      <c r="E15" s="146" t="s">
        <v>145</v>
      </c>
      <c r="F15" s="146"/>
      <c r="G15" s="146"/>
      <c r="H15" s="146">
        <v>5</v>
      </c>
      <c r="I15" s="153">
        <v>1</v>
      </c>
      <c r="J15" s="153"/>
      <c r="K15" s="153"/>
      <c r="L15" s="153"/>
      <c r="M15" s="153"/>
      <c r="N15" s="156">
        <v>1</v>
      </c>
      <c r="O15" s="143"/>
      <c r="P15" s="151">
        <v>5</v>
      </c>
      <c r="Q15" s="158"/>
    </row>
    <row r="16" s="130" customFormat="1" ht="25.05" customHeight="1" spans="1:17">
      <c r="A16" s="145"/>
      <c r="B16" s="145"/>
      <c r="C16" s="143"/>
      <c r="D16" s="143"/>
      <c r="E16" s="146" t="s">
        <v>146</v>
      </c>
      <c r="F16" s="146"/>
      <c r="G16" s="146"/>
      <c r="H16" s="146">
        <v>5</v>
      </c>
      <c r="I16" s="153">
        <v>1</v>
      </c>
      <c r="J16" s="146"/>
      <c r="K16" s="146"/>
      <c r="L16" s="146"/>
      <c r="M16" s="146"/>
      <c r="N16" s="156">
        <v>1</v>
      </c>
      <c r="O16" s="143"/>
      <c r="P16" s="151">
        <v>5</v>
      </c>
      <c r="Q16" s="158"/>
    </row>
    <row r="17" s="130" customFormat="1" ht="22.05" customHeight="1" spans="1:17">
      <c r="A17" s="145"/>
      <c r="B17" s="145"/>
      <c r="C17" s="143"/>
      <c r="D17" s="143"/>
      <c r="E17" s="146" t="s">
        <v>147</v>
      </c>
      <c r="F17" s="146"/>
      <c r="G17" s="146"/>
      <c r="H17" s="146">
        <v>5</v>
      </c>
      <c r="I17" s="153">
        <v>1</v>
      </c>
      <c r="J17" s="146"/>
      <c r="K17" s="146"/>
      <c r="L17" s="146"/>
      <c r="M17" s="146"/>
      <c r="N17" s="156">
        <v>1</v>
      </c>
      <c r="O17" s="143"/>
      <c r="P17" s="151">
        <v>5</v>
      </c>
      <c r="Q17" s="158"/>
    </row>
    <row r="18" s="130" customFormat="1" ht="27" customHeight="1" spans="1:17">
      <c r="A18" s="145" t="s">
        <v>49</v>
      </c>
      <c r="B18" s="145"/>
      <c r="C18" s="143" t="s">
        <v>148</v>
      </c>
      <c r="D18" s="143"/>
      <c r="E18" s="146" t="s">
        <v>149</v>
      </c>
      <c r="F18" s="146"/>
      <c r="G18" s="146"/>
      <c r="H18" s="146">
        <v>5</v>
      </c>
      <c r="I18" s="152" t="s">
        <v>150</v>
      </c>
      <c r="J18" s="146"/>
      <c r="K18" s="146"/>
      <c r="L18" s="146"/>
      <c r="M18" s="146"/>
      <c r="N18" s="157">
        <v>0.0012</v>
      </c>
      <c r="O18" s="143"/>
      <c r="P18" s="151">
        <v>5</v>
      </c>
      <c r="Q18" s="158"/>
    </row>
    <row r="19" s="130" customFormat="1" ht="25.05" customHeight="1" spans="1:17">
      <c r="A19" s="145"/>
      <c r="B19" s="145"/>
      <c r="C19" s="143"/>
      <c r="D19" s="143"/>
      <c r="E19" s="146" t="s">
        <v>151</v>
      </c>
      <c r="F19" s="146"/>
      <c r="G19" s="146"/>
      <c r="H19" s="146">
        <v>5</v>
      </c>
      <c r="I19" s="146" t="s">
        <v>152</v>
      </c>
      <c r="J19" s="146"/>
      <c r="K19" s="146"/>
      <c r="L19" s="146"/>
      <c r="M19" s="146"/>
      <c r="N19" s="143" t="s">
        <v>152</v>
      </c>
      <c r="O19" s="143"/>
      <c r="P19" s="151">
        <v>5</v>
      </c>
      <c r="Q19" s="158"/>
    </row>
    <row r="20" s="130" customFormat="1" ht="25.95" customHeight="1" spans="1:17">
      <c r="A20" s="145"/>
      <c r="B20" s="145"/>
      <c r="C20" s="143" t="s">
        <v>153</v>
      </c>
      <c r="D20" s="143"/>
      <c r="E20" s="146" t="s">
        <v>154</v>
      </c>
      <c r="F20" s="146"/>
      <c r="G20" s="146"/>
      <c r="H20" s="146">
        <v>4</v>
      </c>
      <c r="I20" s="146" t="s">
        <v>155</v>
      </c>
      <c r="J20" s="146"/>
      <c r="K20" s="146"/>
      <c r="L20" s="146"/>
      <c r="M20" s="146"/>
      <c r="N20" s="143" t="s">
        <v>155</v>
      </c>
      <c r="O20" s="143"/>
      <c r="P20" s="151">
        <v>4</v>
      </c>
      <c r="Q20" s="158"/>
    </row>
    <row r="21" s="130" customFormat="1" ht="25.95" customHeight="1" spans="1:17">
      <c r="A21" s="145"/>
      <c r="B21" s="145"/>
      <c r="C21" s="143"/>
      <c r="D21" s="143"/>
      <c r="E21" s="146" t="s">
        <v>156</v>
      </c>
      <c r="F21" s="146"/>
      <c r="G21" s="146"/>
      <c r="H21" s="146">
        <v>3</v>
      </c>
      <c r="I21" s="146" t="s">
        <v>107</v>
      </c>
      <c r="J21" s="146"/>
      <c r="K21" s="146"/>
      <c r="L21" s="146"/>
      <c r="M21" s="146"/>
      <c r="N21" s="143" t="s">
        <v>107</v>
      </c>
      <c r="O21" s="143"/>
      <c r="P21" s="151">
        <v>3</v>
      </c>
      <c r="Q21" s="158"/>
    </row>
    <row r="22" s="130" customFormat="1" ht="30" customHeight="1" spans="1:17">
      <c r="A22" s="145"/>
      <c r="B22" s="145"/>
      <c r="C22" s="143"/>
      <c r="D22" s="143"/>
      <c r="E22" s="146" t="s">
        <v>157</v>
      </c>
      <c r="F22" s="146"/>
      <c r="G22" s="146"/>
      <c r="H22" s="146">
        <v>3</v>
      </c>
      <c r="I22" s="146" t="s">
        <v>158</v>
      </c>
      <c r="J22" s="146"/>
      <c r="K22" s="146"/>
      <c r="L22" s="146"/>
      <c r="M22" s="146"/>
      <c r="N22" s="157">
        <v>0.415</v>
      </c>
      <c r="O22" s="143"/>
      <c r="P22" s="151">
        <v>3</v>
      </c>
      <c r="Q22" s="158"/>
    </row>
    <row r="23" s="130" customFormat="1" ht="28.95" customHeight="1" spans="1:17">
      <c r="A23" s="145"/>
      <c r="B23" s="145"/>
      <c r="C23" s="143" t="s">
        <v>159</v>
      </c>
      <c r="D23" s="143"/>
      <c r="E23" s="146" t="s">
        <v>160</v>
      </c>
      <c r="F23" s="146"/>
      <c r="G23" s="146"/>
      <c r="H23" s="146">
        <v>5</v>
      </c>
      <c r="I23" s="146" t="s">
        <v>161</v>
      </c>
      <c r="J23" s="146"/>
      <c r="K23" s="146"/>
      <c r="L23" s="146"/>
      <c r="M23" s="146"/>
      <c r="N23" s="143" t="s">
        <v>162</v>
      </c>
      <c r="O23" s="143"/>
      <c r="P23" s="151">
        <v>5</v>
      </c>
      <c r="Q23" s="158"/>
    </row>
    <row r="24" s="130" customFormat="1" ht="36" customHeight="1" spans="1:17">
      <c r="A24" s="145"/>
      <c r="B24" s="145"/>
      <c r="C24" s="143" t="s">
        <v>163</v>
      </c>
      <c r="D24" s="143"/>
      <c r="E24" s="146" t="s">
        <v>164</v>
      </c>
      <c r="F24" s="146"/>
      <c r="G24" s="146"/>
      <c r="H24" s="146">
        <v>5</v>
      </c>
      <c r="I24" s="156" t="s">
        <v>88</v>
      </c>
      <c r="J24" s="156"/>
      <c r="K24" s="156"/>
      <c r="L24" s="156"/>
      <c r="M24" s="156"/>
      <c r="N24" s="143" t="s">
        <v>88</v>
      </c>
      <c r="O24" s="143"/>
      <c r="P24" s="151">
        <v>5</v>
      </c>
      <c r="Q24" s="158"/>
    </row>
    <row r="25" s="130" customFormat="1" ht="27" customHeight="1" spans="1:17">
      <c r="A25" s="143" t="s">
        <v>165</v>
      </c>
      <c r="B25" s="143"/>
      <c r="C25" s="146" t="s">
        <v>166</v>
      </c>
      <c r="D25" s="146"/>
      <c r="E25" s="146" t="s">
        <v>167</v>
      </c>
      <c r="F25" s="146"/>
      <c r="G25" s="147"/>
      <c r="H25" s="146">
        <v>10</v>
      </c>
      <c r="I25" s="146" t="s">
        <v>168</v>
      </c>
      <c r="J25" s="146"/>
      <c r="K25" s="146"/>
      <c r="L25" s="146"/>
      <c r="M25" s="146"/>
      <c r="N25" s="143" t="s">
        <v>168</v>
      </c>
      <c r="O25" s="143"/>
      <c r="P25" s="151">
        <v>10</v>
      </c>
      <c r="Q25" s="158"/>
    </row>
    <row r="26" s="130" customFormat="1" ht="25.05" customHeight="1" spans="1:17">
      <c r="A26" s="148" t="s">
        <v>169</v>
      </c>
      <c r="B26" s="149"/>
      <c r="C26" s="149"/>
      <c r="D26" s="149"/>
      <c r="E26" s="149"/>
      <c r="F26" s="149"/>
      <c r="G26" s="150"/>
      <c r="H26" s="151">
        <f>SUM(H11:H25)</f>
        <v>90</v>
      </c>
      <c r="I26" s="148"/>
      <c r="J26" s="149"/>
      <c r="K26" s="149"/>
      <c r="L26" s="149"/>
      <c r="M26" s="150"/>
      <c r="N26" s="148"/>
      <c r="O26" s="150"/>
      <c r="P26" s="151">
        <f>SUM(P11:P25)</f>
        <v>90</v>
      </c>
      <c r="Q26" s="158"/>
    </row>
    <row r="27" s="130" customFormat="1" spans="8:16">
      <c r="H27" s="131"/>
      <c r="P27" s="131"/>
    </row>
    <row r="28" s="130" customFormat="1" spans="8:16">
      <c r="H28" s="131"/>
      <c r="P28" s="131"/>
    </row>
    <row r="29" s="130" customFormat="1" spans="8:16">
      <c r="H29" s="131"/>
      <c r="P29" s="131"/>
    </row>
    <row r="30" s="130" customFormat="1" spans="8:16">
      <c r="H30" s="131"/>
      <c r="P30" s="131"/>
    </row>
    <row r="31" s="130" customFormat="1" spans="8:16">
      <c r="H31" s="131"/>
      <c r="P31" s="131"/>
    </row>
    <row r="32" s="130" customFormat="1" spans="8:16">
      <c r="H32" s="131"/>
      <c r="P32" s="131"/>
    </row>
    <row r="33" s="130" customFormat="1" spans="8:16">
      <c r="H33" s="131"/>
      <c r="P33" s="131"/>
    </row>
    <row r="34" s="130" customFormat="1" spans="8:16">
      <c r="H34" s="131"/>
      <c r="P34" s="131"/>
    </row>
    <row r="35" s="130" customFormat="1" spans="8:16">
      <c r="H35" s="131"/>
      <c r="P35" s="131"/>
    </row>
    <row r="36" s="130" customFormat="1" spans="8:16">
      <c r="H36" s="131"/>
      <c r="P36" s="131"/>
    </row>
    <row r="37" s="130" customFormat="1" spans="8:16">
      <c r="H37" s="131"/>
      <c r="P37" s="131"/>
    </row>
    <row r="38" s="130" customFormat="1" spans="8:16">
      <c r="H38" s="131"/>
      <c r="P38" s="131"/>
    </row>
    <row r="39" s="130" customFormat="1" spans="8:16">
      <c r="H39" s="131"/>
      <c r="P39" s="131"/>
    </row>
    <row r="40" s="130" customFormat="1" spans="8:16">
      <c r="H40" s="131"/>
      <c r="P40" s="131"/>
    </row>
    <row r="41" s="130" customFormat="1" spans="8:16">
      <c r="H41" s="131"/>
      <c r="P41" s="131"/>
    </row>
    <row r="42" s="130" customFormat="1" spans="8:16">
      <c r="H42" s="131"/>
      <c r="P42" s="131"/>
    </row>
    <row r="43" s="130" customFormat="1" spans="8:16">
      <c r="H43" s="131"/>
      <c r="P43" s="131"/>
    </row>
    <row r="44" s="130" customFormat="1" spans="8:16">
      <c r="H44" s="131"/>
      <c r="P44" s="131"/>
    </row>
    <row r="45" s="130" customFormat="1" spans="8:16">
      <c r="H45" s="131"/>
      <c r="P45" s="131"/>
    </row>
    <row r="46" s="130" customFormat="1" spans="8:16">
      <c r="H46" s="131"/>
      <c r="P46" s="131"/>
    </row>
    <row r="47" s="130" customFormat="1" spans="8:16">
      <c r="H47" s="131"/>
      <c r="P47" s="131"/>
    </row>
    <row r="48" s="130" customFormat="1" spans="8:16">
      <c r="H48" s="131"/>
      <c r="P48" s="131"/>
    </row>
    <row r="49" s="130" customFormat="1" spans="8:16">
      <c r="H49" s="131"/>
      <c r="P49" s="131"/>
    </row>
    <row r="50" s="130" customFormat="1" spans="8:16">
      <c r="H50" s="131"/>
      <c r="P50" s="131"/>
    </row>
    <row r="51" s="130" customFormat="1" spans="8:16">
      <c r="H51" s="131"/>
      <c r="P51" s="131"/>
    </row>
    <row r="52" s="130" customFormat="1" spans="8:16">
      <c r="H52" s="131"/>
      <c r="P52" s="131"/>
    </row>
    <row r="53" s="130" customFormat="1" spans="8:16">
      <c r="H53" s="131"/>
      <c r="P53" s="131"/>
    </row>
    <row r="54" s="130" customFormat="1" spans="8:16">
      <c r="H54" s="131"/>
      <c r="P54" s="131"/>
    </row>
    <row r="55" s="130" customFormat="1" spans="8:16">
      <c r="H55" s="131"/>
      <c r="P55" s="131"/>
    </row>
    <row r="56" s="130" customFormat="1" spans="8:16">
      <c r="H56" s="131"/>
      <c r="P56" s="131"/>
    </row>
    <row r="57" s="130" customFormat="1" spans="8:16">
      <c r="H57" s="131"/>
      <c r="P57" s="131"/>
    </row>
    <row r="58" s="130" customFormat="1" spans="8:16">
      <c r="H58" s="131"/>
      <c r="P58" s="131"/>
    </row>
    <row r="59" s="130" customFormat="1" spans="8:16">
      <c r="H59" s="131"/>
      <c r="P59" s="131"/>
    </row>
    <row r="60" s="130" customFormat="1" spans="8:16">
      <c r="H60" s="131"/>
      <c r="P60" s="131"/>
    </row>
    <row r="61" s="130" customFormat="1" spans="8:16">
      <c r="H61" s="131"/>
      <c r="P61" s="131"/>
    </row>
    <row r="62" s="130" customFormat="1" spans="8:16">
      <c r="H62" s="131"/>
      <c r="P62" s="131"/>
    </row>
    <row r="63" s="130" customFormat="1" spans="8:16">
      <c r="H63" s="131"/>
      <c r="P63" s="131"/>
    </row>
    <row r="64" s="130" customFormat="1" spans="8:16">
      <c r="H64" s="131"/>
      <c r="P64" s="131"/>
    </row>
    <row r="65" s="130" customFormat="1" spans="8:16">
      <c r="H65" s="131"/>
      <c r="P65" s="131"/>
    </row>
    <row r="66" s="130" customFormat="1" spans="8:16">
      <c r="H66" s="131"/>
      <c r="P66" s="131"/>
    </row>
    <row r="67" s="130" customFormat="1" spans="8:16">
      <c r="H67" s="131"/>
      <c r="P67" s="131"/>
    </row>
    <row r="68" s="130" customFormat="1" spans="8:16">
      <c r="H68" s="131"/>
      <c r="P68" s="131"/>
    </row>
    <row r="69" s="130" customFormat="1" spans="8:16">
      <c r="H69" s="131"/>
      <c r="P69" s="131"/>
    </row>
    <row r="70" s="130" customFormat="1" spans="8:16">
      <c r="H70" s="131"/>
      <c r="P70" s="131"/>
    </row>
    <row r="71" s="130" customFormat="1" spans="8:16">
      <c r="H71" s="131"/>
      <c r="P71" s="131"/>
    </row>
    <row r="72" s="130" customFormat="1" spans="8:16">
      <c r="H72" s="131"/>
      <c r="P72" s="131"/>
    </row>
    <row r="73" s="130" customFormat="1" spans="8:16">
      <c r="H73" s="131"/>
      <c r="P73" s="131"/>
    </row>
    <row r="74" s="130" customFormat="1" spans="8:16">
      <c r="H74" s="131"/>
      <c r="P74" s="131"/>
    </row>
    <row r="75" s="130" customFormat="1" spans="8:16">
      <c r="H75" s="131"/>
      <c r="P75" s="131"/>
    </row>
    <row r="76" s="130" customFormat="1" spans="8:16">
      <c r="H76" s="131"/>
      <c r="P76" s="131"/>
    </row>
    <row r="77" s="130" customFormat="1" spans="8:16">
      <c r="H77" s="131"/>
      <c r="P77" s="131"/>
    </row>
    <row r="78" s="130" customFormat="1" spans="8:16">
      <c r="H78" s="131"/>
      <c r="P78" s="131"/>
    </row>
    <row r="79" s="130" customFormat="1" spans="8:16">
      <c r="H79" s="131"/>
      <c r="P79" s="131"/>
    </row>
    <row r="80" s="130" customFormat="1" spans="8:16">
      <c r="H80" s="131"/>
      <c r="P80" s="131"/>
    </row>
    <row r="81" s="130" customFormat="1" spans="8:16">
      <c r="H81" s="131"/>
      <c r="P81" s="131"/>
    </row>
    <row r="82" s="130" customFormat="1" spans="8:16">
      <c r="H82" s="131"/>
      <c r="P82" s="131"/>
    </row>
    <row r="83" s="130" customFormat="1" spans="8:16">
      <c r="H83" s="131"/>
      <c r="P83" s="131"/>
    </row>
    <row r="84" s="130" customFormat="1" spans="8:16">
      <c r="H84" s="131"/>
      <c r="P84" s="131"/>
    </row>
    <row r="85" s="130" customFormat="1" spans="8:16">
      <c r="H85" s="131"/>
      <c r="P85" s="131"/>
    </row>
    <row r="86" s="130" customFormat="1" spans="8:16">
      <c r="H86" s="131"/>
      <c r="P86" s="131"/>
    </row>
    <row r="87" s="130" customFormat="1" spans="8:16">
      <c r="H87" s="131"/>
      <c r="P87" s="131"/>
    </row>
    <row r="88" s="130" customFormat="1" spans="8:16">
      <c r="H88" s="131"/>
      <c r="P88" s="131"/>
    </row>
    <row r="89" s="130" customFormat="1" spans="8:16">
      <c r="H89" s="131"/>
      <c r="P89" s="131"/>
    </row>
    <row r="90" s="130" customFormat="1" spans="8:16">
      <c r="H90" s="131"/>
      <c r="P90" s="131"/>
    </row>
    <row r="91" s="130" customFormat="1" spans="8:16">
      <c r="H91" s="131"/>
      <c r="P91" s="131"/>
    </row>
    <row r="92" s="130" customFormat="1" spans="8:16">
      <c r="H92" s="131"/>
      <c r="P92" s="131"/>
    </row>
    <row r="93" s="130" customFormat="1" spans="8:16">
      <c r="H93" s="131"/>
      <c r="P93" s="131"/>
    </row>
    <row r="94" s="130" customFormat="1" spans="8:16">
      <c r="H94" s="131"/>
      <c r="P94" s="131"/>
    </row>
    <row r="95" s="130" customFormat="1" spans="8:16">
      <c r="H95" s="131"/>
      <c r="P95" s="131"/>
    </row>
    <row r="96" s="130" customFormat="1" spans="8:16">
      <c r="H96" s="131"/>
      <c r="P96" s="131"/>
    </row>
    <row r="97" s="130" customFormat="1" spans="8:16">
      <c r="H97" s="131"/>
      <c r="P97" s="131"/>
    </row>
    <row r="98" s="130" customFormat="1" spans="8:16">
      <c r="H98" s="131"/>
      <c r="P98" s="131"/>
    </row>
    <row r="99" s="130" customFormat="1" spans="8:16">
      <c r="H99" s="131"/>
      <c r="P99" s="131"/>
    </row>
    <row r="100" s="130" customFormat="1" spans="8:16">
      <c r="H100" s="131"/>
      <c r="P100" s="131"/>
    </row>
    <row r="101" s="130" customFormat="1" spans="8:16">
      <c r="H101" s="131"/>
      <c r="P101" s="131"/>
    </row>
    <row r="102" s="130" customFormat="1" spans="8:16">
      <c r="H102" s="131"/>
      <c r="P102" s="131"/>
    </row>
    <row r="103" s="130" customFormat="1" spans="8:16">
      <c r="H103" s="131"/>
      <c r="P103" s="131"/>
    </row>
    <row r="104" s="130" customFormat="1" spans="8:16">
      <c r="H104" s="131"/>
      <c r="P104" s="131"/>
    </row>
    <row r="105" s="130" customFormat="1" spans="8:16">
      <c r="H105" s="131"/>
      <c r="P105" s="131"/>
    </row>
    <row r="106" s="130" customFormat="1" spans="8:16">
      <c r="H106" s="131"/>
      <c r="P106" s="131"/>
    </row>
    <row r="107" s="130" customFormat="1" spans="8:16">
      <c r="H107" s="131"/>
      <c r="P107" s="131"/>
    </row>
    <row r="108" s="130" customFormat="1" spans="8:16">
      <c r="H108" s="131"/>
      <c r="P108" s="131"/>
    </row>
    <row r="109" s="130" customFormat="1" spans="8:16">
      <c r="H109" s="131"/>
      <c r="P109" s="131"/>
    </row>
    <row r="110" s="130" customFormat="1" spans="8:16">
      <c r="H110" s="131"/>
      <c r="P110" s="131"/>
    </row>
    <row r="111" s="130" customFormat="1" spans="8:16">
      <c r="H111" s="131"/>
      <c r="P111" s="131"/>
    </row>
    <row r="112" s="130" customFormat="1" spans="8:16">
      <c r="H112" s="131"/>
      <c r="P112" s="131"/>
    </row>
    <row r="113" s="130" customFormat="1" spans="8:16">
      <c r="H113" s="131"/>
      <c r="P113" s="131"/>
    </row>
    <row r="114" s="130" customFormat="1" spans="8:16">
      <c r="H114" s="131"/>
      <c r="P114" s="131"/>
    </row>
    <row r="115" s="130" customFormat="1" spans="8:16">
      <c r="H115" s="131"/>
      <c r="P115" s="131"/>
    </row>
    <row r="116" s="130" customFormat="1" spans="8:16">
      <c r="H116" s="131"/>
      <c r="P116" s="131"/>
    </row>
    <row r="117" s="130" customFormat="1" spans="8:16">
      <c r="H117" s="131"/>
      <c r="P117" s="131"/>
    </row>
    <row r="118" s="130" customFormat="1" spans="8:16">
      <c r="H118" s="131"/>
      <c r="P118" s="131"/>
    </row>
    <row r="119" s="130" customFormat="1" spans="8:16">
      <c r="H119" s="131"/>
      <c r="P119" s="131"/>
    </row>
    <row r="120" s="130" customFormat="1" spans="8:16">
      <c r="H120" s="131"/>
      <c r="P120" s="131"/>
    </row>
    <row r="121" s="130" customFormat="1" spans="8:16">
      <c r="H121" s="131"/>
      <c r="P121" s="131"/>
    </row>
    <row r="122" s="130" customFormat="1" spans="8:16">
      <c r="H122" s="131"/>
      <c r="P122" s="131"/>
    </row>
    <row r="123" s="130" customFormat="1" spans="8:16">
      <c r="H123" s="131"/>
      <c r="P123" s="131"/>
    </row>
    <row r="124" s="130" customFormat="1" spans="8:16">
      <c r="H124" s="131"/>
      <c r="P124" s="131"/>
    </row>
    <row r="125" s="130" customFormat="1" spans="8:16">
      <c r="H125" s="131"/>
      <c r="P125" s="131"/>
    </row>
    <row r="126" s="130" customFormat="1" spans="8:16">
      <c r="H126" s="131"/>
      <c r="P126" s="131"/>
    </row>
    <row r="127" s="130" customFormat="1" spans="8:16">
      <c r="H127" s="131"/>
      <c r="P127" s="131"/>
    </row>
    <row r="128" s="130" customFormat="1" spans="8:16">
      <c r="H128" s="131"/>
      <c r="P128" s="131"/>
    </row>
    <row r="129" s="130" customFormat="1" spans="8:16">
      <c r="H129" s="131"/>
      <c r="P129" s="131"/>
    </row>
    <row r="130" s="130" customFormat="1" spans="8:16">
      <c r="H130" s="131"/>
      <c r="P130" s="131"/>
    </row>
    <row r="131" s="130" customFormat="1" spans="8:16">
      <c r="H131" s="131"/>
      <c r="P131" s="131"/>
    </row>
    <row r="132" s="130" customFormat="1" spans="8:16">
      <c r="H132" s="131"/>
      <c r="P132" s="131"/>
    </row>
    <row r="133" s="130" customFormat="1" spans="8:16">
      <c r="H133" s="131"/>
      <c r="P133" s="131"/>
    </row>
    <row r="134" s="130" customFormat="1" spans="8:16">
      <c r="H134" s="131"/>
      <c r="P134" s="131"/>
    </row>
    <row r="135" s="130" customFormat="1" spans="8:16">
      <c r="H135" s="131"/>
      <c r="P135" s="131"/>
    </row>
    <row r="136" s="130" customFormat="1" spans="8:16">
      <c r="H136" s="131"/>
      <c r="P136" s="131"/>
    </row>
    <row r="137" s="130" customFormat="1" spans="8:16">
      <c r="H137" s="131"/>
      <c r="P137" s="131"/>
    </row>
    <row r="138" s="130" customFormat="1" spans="8:16">
      <c r="H138" s="131"/>
      <c r="P138" s="131"/>
    </row>
    <row r="139" s="130" customFormat="1" spans="8:16">
      <c r="H139" s="131"/>
      <c r="P139" s="131"/>
    </row>
    <row r="140" s="130" customFormat="1" spans="8:16">
      <c r="H140" s="131"/>
      <c r="P140" s="131"/>
    </row>
    <row r="141" s="130" customFormat="1" spans="8:16">
      <c r="H141" s="131"/>
      <c r="P141" s="131"/>
    </row>
    <row r="142" s="130" customFormat="1" spans="8:16">
      <c r="H142" s="131"/>
      <c r="P142" s="131"/>
    </row>
    <row r="143" s="130" customFormat="1" spans="8:16">
      <c r="H143" s="131"/>
      <c r="P143" s="131"/>
    </row>
    <row r="144" s="130" customFormat="1" spans="8:16">
      <c r="H144" s="131"/>
      <c r="P144" s="131"/>
    </row>
    <row r="145" s="130" customFormat="1" spans="8:16">
      <c r="H145" s="131"/>
      <c r="P145" s="131"/>
    </row>
    <row r="146" s="130" customFormat="1" spans="8:16">
      <c r="H146" s="131"/>
      <c r="P146" s="131"/>
    </row>
    <row r="147" s="130" customFormat="1" spans="8:16">
      <c r="H147" s="131"/>
      <c r="P147" s="131"/>
    </row>
    <row r="148" s="130" customFormat="1" spans="8:16">
      <c r="H148" s="131"/>
      <c r="P148" s="131"/>
    </row>
    <row r="149" s="130" customFormat="1" spans="8:16">
      <c r="H149" s="131"/>
      <c r="P149" s="131"/>
    </row>
    <row r="150" s="130" customFormat="1" spans="8:16">
      <c r="H150" s="131"/>
      <c r="P150" s="131"/>
    </row>
    <row r="151" s="130" customFormat="1" spans="8:16">
      <c r="H151" s="131"/>
      <c r="P151" s="131"/>
    </row>
    <row r="152" s="130" customFormat="1" spans="8:16">
      <c r="H152" s="131"/>
      <c r="P152" s="131"/>
    </row>
    <row r="153" s="130" customFormat="1" spans="8:16">
      <c r="H153" s="131"/>
      <c r="P153" s="131"/>
    </row>
    <row r="154" s="130" customFormat="1" spans="8:16">
      <c r="H154" s="131"/>
      <c r="P154" s="131"/>
    </row>
    <row r="155" s="130" customFormat="1" spans="8:16">
      <c r="H155" s="131"/>
      <c r="P155" s="131"/>
    </row>
    <row r="156" s="130" customFormat="1" spans="8:16">
      <c r="H156" s="131"/>
      <c r="P156" s="131"/>
    </row>
    <row r="157" s="130" customFormat="1" spans="8:16">
      <c r="H157" s="131"/>
      <c r="P157" s="131"/>
    </row>
    <row r="158" s="130" customFormat="1" spans="8:16">
      <c r="H158" s="131"/>
      <c r="P158" s="131"/>
    </row>
    <row r="159" s="130" customFormat="1" spans="8:16">
      <c r="H159" s="131"/>
      <c r="P159" s="131"/>
    </row>
    <row r="160" s="130" customFormat="1" spans="8:16">
      <c r="H160" s="131"/>
      <c r="P160" s="131"/>
    </row>
    <row r="161" s="130" customFormat="1" spans="8:16">
      <c r="H161" s="131"/>
      <c r="P161" s="131"/>
    </row>
    <row r="162" s="130" customFormat="1" spans="8:16">
      <c r="H162" s="131"/>
      <c r="P162" s="131"/>
    </row>
    <row r="163" s="130" customFormat="1" spans="8:16">
      <c r="H163" s="131"/>
      <c r="P163" s="131"/>
    </row>
    <row r="164" s="130" customFormat="1" spans="8:16">
      <c r="H164" s="131"/>
      <c r="P164" s="131"/>
    </row>
    <row r="165" s="130" customFormat="1" spans="8:16">
      <c r="H165" s="131"/>
      <c r="P165" s="131"/>
    </row>
    <row r="166" s="130" customFormat="1" spans="8:16">
      <c r="H166" s="131"/>
      <c r="P166" s="131"/>
    </row>
    <row r="167" s="130" customFormat="1" spans="8:16">
      <c r="H167" s="131"/>
      <c r="P167" s="131"/>
    </row>
    <row r="168" s="130" customFormat="1" spans="8:16">
      <c r="H168" s="131"/>
      <c r="P168" s="131"/>
    </row>
    <row r="169" s="130" customFormat="1" spans="8:16">
      <c r="H169" s="131"/>
      <c r="P169" s="131"/>
    </row>
    <row r="170" s="130" customFormat="1" spans="8:16">
      <c r="H170" s="131"/>
      <c r="P170" s="131"/>
    </row>
    <row r="171" s="130" customFormat="1" spans="8:16">
      <c r="H171" s="131"/>
      <c r="P171" s="131"/>
    </row>
    <row r="172" s="130" customFormat="1" spans="8:16">
      <c r="H172" s="131"/>
      <c r="P172" s="131"/>
    </row>
    <row r="173" s="130" customFormat="1" spans="8:16">
      <c r="H173" s="131"/>
      <c r="P173" s="131"/>
    </row>
    <row r="174" s="130" customFormat="1" spans="8:16">
      <c r="H174" s="131"/>
      <c r="P174" s="131"/>
    </row>
  </sheetData>
  <mergeCells count="86">
    <mergeCell ref="A1:Q1"/>
    <mergeCell ref="A2:Q2"/>
    <mergeCell ref="A3:B3"/>
    <mergeCell ref="C3:H3"/>
    <mergeCell ref="I3:J3"/>
    <mergeCell ref="K3:Q3"/>
    <mergeCell ref="C4:G4"/>
    <mergeCell ref="N4:O4"/>
    <mergeCell ref="C5:G5"/>
    <mergeCell ref="N5:O5"/>
    <mergeCell ref="C6:G6"/>
    <mergeCell ref="N6:O6"/>
    <mergeCell ref="B7:H7"/>
    <mergeCell ref="I7:Q7"/>
    <mergeCell ref="B8:H8"/>
    <mergeCell ref="I8:Q8"/>
    <mergeCell ref="A9:Q9"/>
    <mergeCell ref="A10:B10"/>
    <mergeCell ref="C10:D10"/>
    <mergeCell ref="E10:G10"/>
    <mergeCell ref="I10:M10"/>
    <mergeCell ref="N10:O10"/>
    <mergeCell ref="E11:G11"/>
    <mergeCell ref="I11:M11"/>
    <mergeCell ref="N11:O11"/>
    <mergeCell ref="E12:G12"/>
    <mergeCell ref="I12:M12"/>
    <mergeCell ref="N12:O12"/>
    <mergeCell ref="E13:G13"/>
    <mergeCell ref="I13:M13"/>
    <mergeCell ref="N13:O13"/>
    <mergeCell ref="E14:G14"/>
    <mergeCell ref="I14:M14"/>
    <mergeCell ref="N14:O14"/>
    <mergeCell ref="E15:G15"/>
    <mergeCell ref="I15:M15"/>
    <mergeCell ref="N15:O15"/>
    <mergeCell ref="E16:G16"/>
    <mergeCell ref="I16:M16"/>
    <mergeCell ref="N16:O16"/>
    <mergeCell ref="E17:G17"/>
    <mergeCell ref="I17:M17"/>
    <mergeCell ref="N17:O17"/>
    <mergeCell ref="E18:G18"/>
    <mergeCell ref="I18:M18"/>
    <mergeCell ref="N18:O18"/>
    <mergeCell ref="E19:G19"/>
    <mergeCell ref="I19:M19"/>
    <mergeCell ref="N19:O19"/>
    <mergeCell ref="E20:G20"/>
    <mergeCell ref="I20:M20"/>
    <mergeCell ref="N20:O20"/>
    <mergeCell ref="E21:G21"/>
    <mergeCell ref="I21:M21"/>
    <mergeCell ref="N21:O21"/>
    <mergeCell ref="E22:G22"/>
    <mergeCell ref="I22:M22"/>
    <mergeCell ref="N22:O22"/>
    <mergeCell ref="C23:D23"/>
    <mergeCell ref="E23:G23"/>
    <mergeCell ref="I23:M23"/>
    <mergeCell ref="N23:O23"/>
    <mergeCell ref="C24:D24"/>
    <mergeCell ref="E24:G24"/>
    <mergeCell ref="I24:M24"/>
    <mergeCell ref="N24:O24"/>
    <mergeCell ref="A25:B25"/>
    <mergeCell ref="C25:D25"/>
    <mergeCell ref="E25:G25"/>
    <mergeCell ref="I25:M25"/>
    <mergeCell ref="N25:O25"/>
    <mergeCell ref="A26:G26"/>
    <mergeCell ref="I26:M26"/>
    <mergeCell ref="N26:O26"/>
    <mergeCell ref="A7:A8"/>
    <mergeCell ref="P4:P6"/>
    <mergeCell ref="Q4:Q6"/>
    <mergeCell ref="A4:B6"/>
    <mergeCell ref="I4:M6"/>
    <mergeCell ref="A11:B17"/>
    <mergeCell ref="C11:D12"/>
    <mergeCell ref="C13:D14"/>
    <mergeCell ref="C15:D17"/>
    <mergeCell ref="A18:B24"/>
    <mergeCell ref="C18:D19"/>
    <mergeCell ref="C20:D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N20" sqref="N20"/>
    </sheetView>
  </sheetViews>
  <sheetFormatPr defaultColWidth="9" defaultRowHeight="13.5"/>
  <cols>
    <col min="1" max="1" width="2.7" style="73" customWidth="1"/>
    <col min="2" max="3" width="7.6" style="73" customWidth="1"/>
    <col min="4" max="4" width="13.4" style="73" customWidth="1"/>
    <col min="5" max="5" width="5.3" style="73" customWidth="1"/>
    <col min="6" max="8" width="8.1" style="73" customWidth="1"/>
    <col min="9" max="9" width="7.5" style="73" customWidth="1"/>
    <col min="10" max="10" width="7.6" style="73" customWidth="1"/>
    <col min="11" max="11" width="12.6" style="73" customWidth="1"/>
    <col min="12" max="16384" width="9" style="73"/>
  </cols>
  <sheetData>
    <row r="1" s="73" customFormat="1" ht="18.75" spans="1:2">
      <c r="A1" s="74" t="s">
        <v>0</v>
      </c>
      <c r="B1" s="74"/>
    </row>
    <row r="2" s="73" customFormat="1" ht="25.5" spans="1:11">
      <c r="A2" s="75" t="s">
        <v>1</v>
      </c>
      <c r="B2" s="75"/>
      <c r="C2" s="75"/>
      <c r="D2" s="75"/>
      <c r="E2" s="75"/>
      <c r="F2" s="75"/>
      <c r="G2" s="75"/>
      <c r="H2" s="75"/>
      <c r="I2" s="75"/>
      <c r="J2" s="75"/>
      <c r="K2" s="75"/>
    </row>
    <row r="3" s="73" customFormat="1" ht="20.4" customHeight="1" spans="1:11">
      <c r="A3" s="76" t="s">
        <v>2</v>
      </c>
      <c r="B3" s="76"/>
      <c r="C3" s="76"/>
      <c r="D3" s="76" t="s">
        <v>170</v>
      </c>
      <c r="E3" s="76"/>
      <c r="F3" s="76"/>
      <c r="G3" s="76"/>
      <c r="H3" s="76"/>
      <c r="I3" s="76"/>
      <c r="J3" s="76"/>
      <c r="K3" s="76"/>
    </row>
    <row r="4" s="73" customFormat="1" ht="22.8" customHeight="1" spans="1:11">
      <c r="A4" s="76" t="s">
        <v>4</v>
      </c>
      <c r="B4" s="76"/>
      <c r="C4" s="76"/>
      <c r="D4" s="76" t="s">
        <v>5</v>
      </c>
      <c r="E4" s="76"/>
      <c r="F4" s="76"/>
      <c r="G4" s="77" t="s">
        <v>6</v>
      </c>
      <c r="H4" s="77"/>
      <c r="I4" s="77"/>
      <c r="J4" s="77"/>
      <c r="K4" s="77"/>
    </row>
    <row r="5" s="73" customFormat="1" ht="30" customHeight="1" spans="1:11">
      <c r="A5" s="78" t="s">
        <v>7</v>
      </c>
      <c r="B5" s="79"/>
      <c r="C5" s="80"/>
      <c r="D5" s="76"/>
      <c r="E5" s="76"/>
      <c r="F5" s="81" t="s">
        <v>8</v>
      </c>
      <c r="G5" s="81" t="s">
        <v>9</v>
      </c>
      <c r="H5" s="81" t="s">
        <v>10</v>
      </c>
      <c r="I5" s="81" t="s">
        <v>11</v>
      </c>
      <c r="J5" s="76" t="s">
        <v>12</v>
      </c>
      <c r="K5" s="76" t="s">
        <v>13</v>
      </c>
    </row>
    <row r="6" s="73" customFormat="1" ht="16.5" customHeight="1" spans="1:11">
      <c r="A6" s="82"/>
      <c r="B6" s="83"/>
      <c r="C6" s="84"/>
      <c r="D6" s="85" t="s">
        <v>14</v>
      </c>
      <c r="E6" s="86"/>
      <c r="F6" s="76">
        <v>129</v>
      </c>
      <c r="G6" s="76">
        <v>101.88</v>
      </c>
      <c r="H6" s="76"/>
      <c r="I6" s="121">
        <f>G6/F6</f>
        <v>0.789767441860465</v>
      </c>
      <c r="J6" s="76">
        <v>7.9</v>
      </c>
      <c r="K6" s="113" t="s">
        <v>15</v>
      </c>
    </row>
    <row r="7" s="73" customFormat="1" ht="16.5" customHeight="1" spans="1:11">
      <c r="A7" s="82"/>
      <c r="B7" s="83"/>
      <c r="C7" s="84"/>
      <c r="D7" s="88" t="s">
        <v>16</v>
      </c>
      <c r="E7" s="89"/>
      <c r="F7" s="76"/>
      <c r="G7" s="76"/>
      <c r="H7" s="76"/>
      <c r="I7" s="121"/>
      <c r="J7" s="73"/>
      <c r="K7" s="113"/>
    </row>
    <row r="8" s="73" customFormat="1" ht="16.5" customHeight="1" spans="1:11">
      <c r="A8" s="82"/>
      <c r="B8" s="83"/>
      <c r="C8" s="84"/>
      <c r="D8" s="88" t="s">
        <v>17</v>
      </c>
      <c r="E8" s="89"/>
      <c r="F8" s="76">
        <v>129</v>
      </c>
      <c r="G8" s="76">
        <v>101.88</v>
      </c>
      <c r="H8" s="87"/>
      <c r="I8" s="121">
        <f>G8/F8</f>
        <v>0.789767441860465</v>
      </c>
      <c r="J8" s="76">
        <v>7.9</v>
      </c>
      <c r="K8" s="113"/>
    </row>
    <row r="9" s="73" customFormat="1" ht="16.5" customHeight="1" spans="1:11">
      <c r="A9" s="82"/>
      <c r="B9" s="83"/>
      <c r="C9" s="84"/>
      <c r="D9" s="88" t="s">
        <v>18</v>
      </c>
      <c r="E9" s="89"/>
      <c r="F9" s="87"/>
      <c r="G9" s="87"/>
      <c r="H9" s="87"/>
      <c r="I9" s="87"/>
      <c r="J9" s="87"/>
      <c r="K9" s="113"/>
    </row>
    <row r="10" s="73" customFormat="1" ht="16.5" customHeight="1" spans="1:11">
      <c r="A10" s="90"/>
      <c r="B10" s="91"/>
      <c r="C10" s="92"/>
      <c r="D10" s="76" t="s">
        <v>19</v>
      </c>
      <c r="E10" s="76"/>
      <c r="F10" s="87"/>
      <c r="G10" s="87"/>
      <c r="H10" s="87"/>
      <c r="I10" s="87"/>
      <c r="J10" s="87"/>
      <c r="K10" s="113"/>
    </row>
    <row r="11" s="73" customFormat="1" ht="73.5" spans="1:11">
      <c r="A11" s="93" t="s">
        <v>20</v>
      </c>
      <c r="B11" s="120" t="s">
        <v>171</v>
      </c>
      <c r="C11" s="120"/>
      <c r="D11" s="120"/>
      <c r="E11" s="120"/>
      <c r="F11" s="120"/>
      <c r="G11" s="120" t="s">
        <v>172</v>
      </c>
      <c r="H11" s="120"/>
      <c r="I11" s="120"/>
      <c r="J11" s="120"/>
      <c r="K11" s="120"/>
    </row>
    <row r="12" s="73" customFormat="1" ht="24" spans="1:11">
      <c r="A12" s="97" t="s">
        <v>23</v>
      </c>
      <c r="B12" s="76" t="s">
        <v>24</v>
      </c>
      <c r="C12" s="76" t="s">
        <v>25</v>
      </c>
      <c r="D12" s="76" t="s">
        <v>26</v>
      </c>
      <c r="E12" s="76" t="s">
        <v>27</v>
      </c>
      <c r="F12" s="81" t="s">
        <v>28</v>
      </c>
      <c r="G12" s="81" t="s">
        <v>29</v>
      </c>
      <c r="H12" s="76" t="s">
        <v>13</v>
      </c>
      <c r="I12" s="76"/>
      <c r="J12" s="76" t="s">
        <v>12</v>
      </c>
      <c r="K12" s="114" t="s">
        <v>30</v>
      </c>
    </row>
    <row r="13" s="73" customFormat="1" ht="48" customHeight="1" spans="1:11">
      <c r="A13" s="97"/>
      <c r="B13" s="97" t="s">
        <v>31</v>
      </c>
      <c r="C13" s="76" t="s">
        <v>32</v>
      </c>
      <c r="D13" s="116" t="s">
        <v>173</v>
      </c>
      <c r="E13" s="76">
        <v>30</v>
      </c>
      <c r="F13" s="121">
        <v>0.8</v>
      </c>
      <c r="G13" s="122">
        <v>0.8078</v>
      </c>
      <c r="H13" s="81" t="s">
        <v>36</v>
      </c>
      <c r="I13" s="81"/>
      <c r="J13" s="76">
        <v>30</v>
      </c>
      <c r="K13" s="87"/>
    </row>
    <row r="14" s="73" customFormat="1" ht="42" customHeight="1" spans="1:11">
      <c r="A14" s="97"/>
      <c r="B14" s="97"/>
      <c r="C14" s="76"/>
      <c r="D14" s="116" t="s">
        <v>174</v>
      </c>
      <c r="E14" s="76">
        <v>10</v>
      </c>
      <c r="F14" s="81" t="s">
        <v>38</v>
      </c>
      <c r="G14" s="81" t="s">
        <v>39</v>
      </c>
      <c r="H14" s="81"/>
      <c r="I14" s="81"/>
      <c r="J14" s="76">
        <v>10</v>
      </c>
      <c r="K14" s="87"/>
    </row>
    <row r="15" s="73" customFormat="1" spans="1:11">
      <c r="A15" s="97"/>
      <c r="B15" s="97"/>
      <c r="C15" s="76"/>
      <c r="D15" s="87"/>
      <c r="E15" s="76"/>
      <c r="F15" s="76"/>
      <c r="G15" s="76"/>
      <c r="H15" s="81"/>
      <c r="I15" s="81"/>
      <c r="J15" s="76"/>
      <c r="K15" s="87"/>
    </row>
    <row r="16" s="73" customFormat="1" spans="1:11">
      <c r="A16" s="97"/>
      <c r="B16" s="97"/>
      <c r="C16" s="76" t="s">
        <v>40</v>
      </c>
      <c r="D16" s="116" t="s">
        <v>41</v>
      </c>
      <c r="E16" s="76">
        <v>3</v>
      </c>
      <c r="F16" s="76" t="s">
        <v>42</v>
      </c>
      <c r="G16" s="76" t="s">
        <v>42</v>
      </c>
      <c r="H16" s="81"/>
      <c r="I16" s="81"/>
      <c r="J16" s="76">
        <v>3</v>
      </c>
      <c r="K16" s="87"/>
    </row>
    <row r="17" s="73" customFormat="1" spans="1:11">
      <c r="A17" s="97"/>
      <c r="B17" s="97"/>
      <c r="C17" s="76"/>
      <c r="D17" s="87"/>
      <c r="E17" s="76"/>
      <c r="F17" s="76"/>
      <c r="G17" s="76"/>
      <c r="H17" s="81"/>
      <c r="I17" s="81"/>
      <c r="J17" s="76"/>
      <c r="K17" s="87"/>
    </row>
    <row r="18" s="73" customFormat="1" ht="24" spans="1:11">
      <c r="A18" s="97"/>
      <c r="B18" s="97"/>
      <c r="C18" s="76" t="s">
        <v>43</v>
      </c>
      <c r="D18" s="123" t="s">
        <v>175</v>
      </c>
      <c r="E18" s="124">
        <v>4</v>
      </c>
      <c r="F18" s="124" t="s">
        <v>45</v>
      </c>
      <c r="G18" s="124" t="s">
        <v>45</v>
      </c>
      <c r="H18" s="81"/>
      <c r="I18" s="81"/>
      <c r="J18" s="76">
        <v>4</v>
      </c>
      <c r="K18" s="87"/>
    </row>
    <row r="19" s="73" customFormat="1" spans="1:11">
      <c r="A19" s="97"/>
      <c r="B19" s="97"/>
      <c r="C19" s="76"/>
      <c r="D19" s="87"/>
      <c r="E19" s="76"/>
      <c r="F19" s="76"/>
      <c r="G19" s="76"/>
      <c r="H19" s="81"/>
      <c r="I19" s="81"/>
      <c r="J19" s="76"/>
      <c r="K19" s="87"/>
    </row>
    <row r="20" s="73" customFormat="1" ht="24" spans="1:11">
      <c r="A20" s="97"/>
      <c r="B20" s="97"/>
      <c r="C20" s="76" t="s">
        <v>46</v>
      </c>
      <c r="D20" s="116" t="s">
        <v>47</v>
      </c>
      <c r="E20" s="76">
        <v>3</v>
      </c>
      <c r="F20" s="76" t="s">
        <v>42</v>
      </c>
      <c r="G20" s="76" t="s">
        <v>42</v>
      </c>
      <c r="H20" s="81"/>
      <c r="I20" s="81"/>
      <c r="J20" s="76">
        <v>3</v>
      </c>
      <c r="K20" s="87"/>
    </row>
    <row r="21" s="73" customFormat="1" spans="1:11">
      <c r="A21" s="97"/>
      <c r="B21" s="97"/>
      <c r="C21" s="76"/>
      <c r="D21" s="87"/>
      <c r="E21" s="76"/>
      <c r="F21" s="76"/>
      <c r="G21" s="76"/>
      <c r="H21" s="81"/>
      <c r="I21" s="81"/>
      <c r="J21" s="76"/>
      <c r="K21" s="87"/>
    </row>
    <row r="22" s="73" customFormat="1" customHeight="1" spans="1:11">
      <c r="A22" s="97"/>
      <c r="B22" s="97"/>
      <c r="C22" s="87" t="s">
        <v>48</v>
      </c>
      <c r="D22" s="87"/>
      <c r="E22" s="76"/>
      <c r="F22" s="76"/>
      <c r="G22" s="76"/>
      <c r="H22" s="81"/>
      <c r="I22" s="81"/>
      <c r="J22" s="76"/>
      <c r="K22" s="87"/>
    </row>
    <row r="23" s="73" customFormat="1" ht="14.25" customHeight="1" spans="1:11">
      <c r="A23" s="97"/>
      <c r="B23" s="97" t="s">
        <v>49</v>
      </c>
      <c r="C23" s="81" t="s">
        <v>50</v>
      </c>
      <c r="D23" s="76" t="s">
        <v>51</v>
      </c>
      <c r="E23" s="76">
        <v>3</v>
      </c>
      <c r="F23" s="76" t="s">
        <v>51</v>
      </c>
      <c r="G23" s="76" t="s">
        <v>51</v>
      </c>
      <c r="H23" s="81" t="s">
        <v>52</v>
      </c>
      <c r="I23" s="81"/>
      <c r="J23" s="76">
        <v>3</v>
      </c>
      <c r="K23" s="87"/>
    </row>
    <row r="24" s="73" customFormat="1" spans="1:11">
      <c r="A24" s="97"/>
      <c r="B24" s="97"/>
      <c r="C24" s="81"/>
      <c r="D24" s="87"/>
      <c r="E24" s="76"/>
      <c r="F24" s="76"/>
      <c r="G24" s="76"/>
      <c r="H24" s="81"/>
      <c r="I24" s="81"/>
      <c r="J24" s="76"/>
      <c r="K24" s="87"/>
    </row>
    <row r="25" s="73" customFormat="1" ht="24" spans="1:11">
      <c r="A25" s="97"/>
      <c r="B25" s="97"/>
      <c r="C25" s="81" t="s">
        <v>53</v>
      </c>
      <c r="D25" s="123" t="s">
        <v>176</v>
      </c>
      <c r="E25" s="76">
        <v>10</v>
      </c>
      <c r="F25" s="125">
        <v>0.8</v>
      </c>
      <c r="G25" s="126">
        <v>0.8078</v>
      </c>
      <c r="H25" s="81"/>
      <c r="I25" s="81"/>
      <c r="J25" s="76">
        <v>10</v>
      </c>
      <c r="K25" s="87"/>
    </row>
    <row r="26" s="73" customFormat="1" ht="24" spans="1:11">
      <c r="A26" s="97"/>
      <c r="B26" s="97"/>
      <c r="C26" s="81"/>
      <c r="D26" s="123" t="s">
        <v>54</v>
      </c>
      <c r="E26" s="76">
        <v>5</v>
      </c>
      <c r="F26" s="121">
        <v>0.85</v>
      </c>
      <c r="G26" s="126">
        <v>0.8551</v>
      </c>
      <c r="H26" s="81"/>
      <c r="I26" s="81"/>
      <c r="J26" s="76">
        <v>5</v>
      </c>
      <c r="K26" s="87"/>
    </row>
    <row r="27" s="73" customFormat="1" ht="24" spans="1:11">
      <c r="A27" s="97"/>
      <c r="B27" s="97"/>
      <c r="C27" s="81"/>
      <c r="D27" s="123" t="s">
        <v>177</v>
      </c>
      <c r="E27" s="76">
        <v>5</v>
      </c>
      <c r="F27" s="121">
        <v>0.8</v>
      </c>
      <c r="G27" s="126">
        <v>0.802</v>
      </c>
      <c r="H27" s="81"/>
      <c r="I27" s="81"/>
      <c r="J27" s="76">
        <v>5</v>
      </c>
      <c r="K27" s="87"/>
    </row>
    <row r="28" s="73" customFormat="1" spans="1:11">
      <c r="A28" s="97"/>
      <c r="B28" s="97"/>
      <c r="C28" s="81"/>
      <c r="D28" s="87"/>
      <c r="E28" s="76"/>
      <c r="F28" s="76"/>
      <c r="G28" s="76"/>
      <c r="H28" s="81"/>
      <c r="I28" s="81"/>
      <c r="J28" s="76"/>
      <c r="K28" s="87"/>
    </row>
    <row r="29" s="73" customFormat="1" spans="1:11">
      <c r="A29" s="97"/>
      <c r="B29" s="97"/>
      <c r="C29" s="81" t="s">
        <v>55</v>
      </c>
      <c r="D29" s="123" t="s">
        <v>56</v>
      </c>
      <c r="E29" s="127">
        <v>4</v>
      </c>
      <c r="F29" s="124" t="s">
        <v>57</v>
      </c>
      <c r="G29" s="99" t="s">
        <v>57</v>
      </c>
      <c r="H29" s="81"/>
      <c r="I29" s="81"/>
      <c r="J29" s="76">
        <v>4</v>
      </c>
      <c r="K29" s="87"/>
    </row>
    <row r="30" s="73" customFormat="1" spans="1:11">
      <c r="A30" s="97"/>
      <c r="B30" s="97"/>
      <c r="C30" s="81"/>
      <c r="D30" s="87"/>
      <c r="E30" s="76"/>
      <c r="F30" s="76"/>
      <c r="G30" s="76"/>
      <c r="H30" s="81"/>
      <c r="I30" s="81"/>
      <c r="J30" s="76"/>
      <c r="K30" s="87"/>
    </row>
    <row r="31" s="73" customFormat="1" ht="30" customHeight="1" spans="1:11">
      <c r="A31" s="97"/>
      <c r="B31" s="97"/>
      <c r="C31" s="81" t="s">
        <v>58</v>
      </c>
      <c r="D31" s="81" t="s">
        <v>59</v>
      </c>
      <c r="E31" s="128">
        <v>3</v>
      </c>
      <c r="F31" s="129">
        <v>0.9</v>
      </c>
      <c r="G31" s="128" t="s">
        <v>60</v>
      </c>
      <c r="H31" s="81"/>
      <c r="I31" s="81"/>
      <c r="J31" s="76">
        <v>3</v>
      </c>
      <c r="K31" s="87"/>
    </row>
    <row r="32" s="73" customFormat="1" spans="1:11">
      <c r="A32" s="97"/>
      <c r="B32" s="97"/>
      <c r="C32" s="81"/>
      <c r="D32" s="87"/>
      <c r="E32" s="76"/>
      <c r="F32" s="76"/>
      <c r="G32" s="76"/>
      <c r="H32" s="81"/>
      <c r="I32" s="81"/>
      <c r="J32" s="76"/>
      <c r="K32" s="87"/>
    </row>
    <row r="33" s="73" customFormat="1" ht="14.25" customHeight="1" spans="1:11">
      <c r="A33" s="97"/>
      <c r="B33" s="97"/>
      <c r="C33" s="87" t="s">
        <v>48</v>
      </c>
      <c r="D33" s="87"/>
      <c r="E33" s="76"/>
      <c r="F33" s="76"/>
      <c r="G33" s="76"/>
      <c r="H33" s="81"/>
      <c r="I33" s="81"/>
      <c r="J33" s="76"/>
      <c r="K33" s="87"/>
    </row>
    <row r="34" s="73" customFormat="1" customHeight="1" spans="1:11">
      <c r="A34" s="97"/>
      <c r="B34" s="81" t="s">
        <v>61</v>
      </c>
      <c r="C34" s="81" t="s">
        <v>62</v>
      </c>
      <c r="D34" s="76" t="s">
        <v>63</v>
      </c>
      <c r="E34" s="76">
        <v>10</v>
      </c>
      <c r="F34" s="76" t="s">
        <v>63</v>
      </c>
      <c r="G34" s="76" t="s">
        <v>63</v>
      </c>
      <c r="H34" s="81" t="s">
        <v>64</v>
      </c>
      <c r="I34" s="81"/>
      <c r="J34" s="76">
        <v>10</v>
      </c>
      <c r="K34" s="87"/>
    </row>
    <row r="35" s="73" customFormat="1" spans="1:11">
      <c r="A35" s="97"/>
      <c r="B35" s="81"/>
      <c r="C35" s="81"/>
      <c r="D35" s="87"/>
      <c r="E35" s="76"/>
      <c r="F35" s="76"/>
      <c r="G35" s="76"/>
      <c r="H35" s="81"/>
      <c r="I35" s="81"/>
      <c r="J35" s="76"/>
      <c r="K35" s="87"/>
    </row>
    <row r="36" s="73" customFormat="1" ht="39" customHeight="1" spans="1:11">
      <c r="A36" s="97"/>
      <c r="B36" s="81"/>
      <c r="C36" s="87" t="s">
        <v>48</v>
      </c>
      <c r="D36" s="87"/>
      <c r="E36" s="76"/>
      <c r="F36" s="76"/>
      <c r="G36" s="76"/>
      <c r="H36" s="81"/>
      <c r="I36" s="81"/>
      <c r="J36" s="76"/>
      <c r="K36" s="87"/>
    </row>
    <row r="37" s="73" customFormat="1" ht="27" customHeight="1" spans="1:11">
      <c r="A37" s="111" t="s">
        <v>65</v>
      </c>
      <c r="B37" s="111"/>
      <c r="C37" s="111"/>
      <c r="D37" s="111"/>
      <c r="E37" s="111"/>
      <c r="F37" s="111"/>
      <c r="G37" s="111"/>
      <c r="H37" s="111"/>
      <c r="I37" s="111"/>
      <c r="J37" s="111">
        <v>97.9</v>
      </c>
      <c r="K37" s="87"/>
    </row>
  </sheetData>
  <mergeCells count="35">
    <mergeCell ref="A1:B1"/>
    <mergeCell ref="A2:K2"/>
    <mergeCell ref="A3:C3"/>
    <mergeCell ref="D3:K3"/>
    <mergeCell ref="A4:C4"/>
    <mergeCell ref="D4:F4"/>
    <mergeCell ref="G4:K4"/>
    <mergeCell ref="D5:E5"/>
    <mergeCell ref="D6:E6"/>
    <mergeCell ref="D7:E7"/>
    <mergeCell ref="D8:E8"/>
    <mergeCell ref="D9:E9"/>
    <mergeCell ref="D10:E10"/>
    <mergeCell ref="B11:F11"/>
    <mergeCell ref="G11:K11"/>
    <mergeCell ref="H12:I12"/>
    <mergeCell ref="A37:I37"/>
    <mergeCell ref="A12:A36"/>
    <mergeCell ref="B13:B22"/>
    <mergeCell ref="B23:B33"/>
    <mergeCell ref="B34:B36"/>
    <mergeCell ref="C13:C15"/>
    <mergeCell ref="C16:C17"/>
    <mergeCell ref="C18:C19"/>
    <mergeCell ref="C20:C21"/>
    <mergeCell ref="C23:C24"/>
    <mergeCell ref="C25:C28"/>
    <mergeCell ref="C29:C30"/>
    <mergeCell ref="C31:C32"/>
    <mergeCell ref="C34:C35"/>
    <mergeCell ref="K6:K10"/>
    <mergeCell ref="A5:C10"/>
    <mergeCell ref="H13:I22"/>
    <mergeCell ref="H23:I33"/>
    <mergeCell ref="H34:I3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opLeftCell="A11" workbookViewId="0">
      <selection activeCell="P15" sqref="P15"/>
    </sheetView>
  </sheetViews>
  <sheetFormatPr defaultColWidth="9" defaultRowHeight="13.5"/>
  <cols>
    <col min="1" max="1" width="4.7" style="73" customWidth="1"/>
    <col min="2" max="3" width="7.6" style="73" customWidth="1"/>
    <col min="4" max="4" width="16.7" style="73" customWidth="1"/>
    <col min="5" max="5" width="6" style="73" customWidth="1"/>
    <col min="6" max="8" width="8.1" style="73" customWidth="1"/>
    <col min="9" max="9" width="7.5" style="73" customWidth="1"/>
    <col min="10" max="10" width="7.6" style="73" customWidth="1"/>
    <col min="11" max="11" width="12.6" style="73" customWidth="1"/>
    <col min="12" max="16384" width="9" style="73"/>
  </cols>
  <sheetData>
    <row r="1" s="73" customFormat="1" ht="18.75" spans="1:2">
      <c r="A1" s="74" t="s">
        <v>0</v>
      </c>
      <c r="B1" s="74"/>
    </row>
    <row r="2" s="73" customFormat="1" ht="25.5" spans="1:11">
      <c r="A2" s="75" t="s">
        <v>1</v>
      </c>
      <c r="B2" s="75"/>
      <c r="C2" s="75"/>
      <c r="D2" s="75"/>
      <c r="E2" s="75"/>
      <c r="F2" s="75"/>
      <c r="G2" s="75"/>
      <c r="H2" s="75"/>
      <c r="I2" s="75"/>
      <c r="J2" s="75"/>
      <c r="K2" s="75"/>
    </row>
    <row r="3" s="73" customFormat="1" ht="22.2" customHeight="1" spans="1:11">
      <c r="A3" s="76" t="s">
        <v>2</v>
      </c>
      <c r="B3" s="76"/>
      <c r="C3" s="76"/>
      <c r="D3" s="76" t="s">
        <v>178</v>
      </c>
      <c r="E3" s="76"/>
      <c r="F3" s="76"/>
      <c r="G3" s="76"/>
      <c r="H3" s="76"/>
      <c r="I3" s="76"/>
      <c r="J3" s="76"/>
      <c r="K3" s="76"/>
    </row>
    <row r="4" s="73" customFormat="1" ht="19.2" customHeight="1" spans="1:11">
      <c r="A4" s="76" t="s">
        <v>4</v>
      </c>
      <c r="B4" s="76"/>
      <c r="C4" s="76"/>
      <c r="D4" s="76"/>
      <c r="E4" s="76"/>
      <c r="F4" s="76"/>
      <c r="G4" s="77" t="s">
        <v>6</v>
      </c>
      <c r="H4" s="77"/>
      <c r="I4" s="77"/>
      <c r="J4" s="77"/>
      <c r="K4" s="77"/>
    </row>
    <row r="5" s="73" customFormat="1" ht="30" customHeight="1" spans="1:11">
      <c r="A5" s="78" t="s">
        <v>7</v>
      </c>
      <c r="B5" s="79"/>
      <c r="C5" s="80"/>
      <c r="D5" s="76"/>
      <c r="E5" s="76"/>
      <c r="F5" s="81" t="s">
        <v>8</v>
      </c>
      <c r="G5" s="81" t="s">
        <v>9</v>
      </c>
      <c r="H5" s="81" t="s">
        <v>10</v>
      </c>
      <c r="I5" s="81" t="s">
        <v>11</v>
      </c>
      <c r="J5" s="76" t="s">
        <v>12</v>
      </c>
      <c r="K5" s="76" t="s">
        <v>13</v>
      </c>
    </row>
    <row r="6" s="73" customFormat="1" ht="16.5" customHeight="1" spans="1:11">
      <c r="A6" s="82"/>
      <c r="B6" s="83"/>
      <c r="C6" s="84"/>
      <c r="D6" s="85" t="s">
        <v>14</v>
      </c>
      <c r="E6" s="86"/>
      <c r="F6" s="87">
        <v>217.5</v>
      </c>
      <c r="G6" s="87">
        <v>177.29</v>
      </c>
      <c r="H6" s="87">
        <v>10</v>
      </c>
      <c r="I6" s="112">
        <f>G6/F6*100</f>
        <v>81.5126436781609</v>
      </c>
      <c r="J6" s="87">
        <v>8.1</v>
      </c>
      <c r="K6" s="113" t="s">
        <v>15</v>
      </c>
    </row>
    <row r="7" s="73" customFormat="1" ht="16.5" customHeight="1" spans="1:11">
      <c r="A7" s="82"/>
      <c r="B7" s="83"/>
      <c r="C7" s="84"/>
      <c r="D7" s="88" t="s">
        <v>16</v>
      </c>
      <c r="E7" s="89"/>
      <c r="F7" s="87">
        <v>217.5</v>
      </c>
      <c r="G7" s="87">
        <v>177.29</v>
      </c>
      <c r="H7" s="87">
        <v>10</v>
      </c>
      <c r="I7" s="112">
        <f>G7/F7*100</f>
        <v>81.5126436781609</v>
      </c>
      <c r="J7" s="87">
        <v>8.1</v>
      </c>
      <c r="K7" s="113"/>
    </row>
    <row r="8" s="73" customFormat="1" ht="16.5" customHeight="1" spans="1:11">
      <c r="A8" s="82"/>
      <c r="B8" s="83"/>
      <c r="C8" s="84"/>
      <c r="D8" s="88" t="s">
        <v>17</v>
      </c>
      <c r="E8" s="89"/>
      <c r="F8" s="87"/>
      <c r="G8" s="87"/>
      <c r="H8" s="87"/>
      <c r="I8" s="112"/>
      <c r="J8" s="87"/>
      <c r="K8" s="113"/>
    </row>
    <row r="9" s="73" customFormat="1" ht="16.5" customHeight="1" spans="1:11">
      <c r="A9" s="82"/>
      <c r="B9" s="83"/>
      <c r="C9" s="84"/>
      <c r="D9" s="88" t="s">
        <v>18</v>
      </c>
      <c r="E9" s="89"/>
      <c r="F9" s="87"/>
      <c r="G9" s="87"/>
      <c r="H9" s="87"/>
      <c r="I9" s="87"/>
      <c r="J9" s="87"/>
      <c r="K9" s="113"/>
    </row>
    <row r="10" s="73" customFormat="1" ht="16.5" customHeight="1" spans="1:11">
      <c r="A10" s="90"/>
      <c r="B10" s="91"/>
      <c r="C10" s="92"/>
      <c r="D10" s="76" t="s">
        <v>19</v>
      </c>
      <c r="E10" s="76"/>
      <c r="F10" s="87"/>
      <c r="G10" s="87"/>
      <c r="H10" s="87"/>
      <c r="I10" s="87"/>
      <c r="J10" s="87"/>
      <c r="K10" s="113"/>
    </row>
    <row r="11" s="73" customFormat="1" ht="73.5" spans="1:11">
      <c r="A11" s="93" t="s">
        <v>20</v>
      </c>
      <c r="B11" s="94" t="s">
        <v>179</v>
      </c>
      <c r="C11" s="95"/>
      <c r="D11" s="95"/>
      <c r="E11" s="95"/>
      <c r="F11" s="96"/>
      <c r="G11" s="94" t="s">
        <v>180</v>
      </c>
      <c r="H11" s="95"/>
      <c r="I11" s="95"/>
      <c r="J11" s="95"/>
      <c r="K11" s="96"/>
    </row>
    <row r="12" s="73" customFormat="1" ht="24" spans="1:11">
      <c r="A12" s="97" t="s">
        <v>23</v>
      </c>
      <c r="B12" s="76" t="s">
        <v>24</v>
      </c>
      <c r="C12" s="76" t="s">
        <v>25</v>
      </c>
      <c r="D12" s="76" t="s">
        <v>26</v>
      </c>
      <c r="E12" s="76" t="s">
        <v>27</v>
      </c>
      <c r="F12" s="81" t="s">
        <v>28</v>
      </c>
      <c r="G12" s="81" t="s">
        <v>29</v>
      </c>
      <c r="H12" s="76" t="s">
        <v>13</v>
      </c>
      <c r="I12" s="76"/>
      <c r="J12" s="76" t="s">
        <v>12</v>
      </c>
      <c r="K12" s="114" t="s">
        <v>30</v>
      </c>
    </row>
    <row r="13" s="73" customFormat="1" ht="46.5" customHeight="1" spans="1:11">
      <c r="A13" s="97"/>
      <c r="B13" s="97" t="s">
        <v>31</v>
      </c>
      <c r="C13" s="76" t="s">
        <v>32</v>
      </c>
      <c r="D13" s="98" t="s">
        <v>181</v>
      </c>
      <c r="E13" s="87">
        <v>20</v>
      </c>
      <c r="F13" s="98" t="s">
        <v>182</v>
      </c>
      <c r="G13" s="99">
        <v>2.08</v>
      </c>
      <c r="H13" s="81" t="s">
        <v>36</v>
      </c>
      <c r="I13" s="81"/>
      <c r="J13" s="87">
        <v>20</v>
      </c>
      <c r="K13" s="87"/>
    </row>
    <row r="14" s="73" customFormat="1" ht="46.5" customHeight="1" spans="1:11">
      <c r="A14" s="97"/>
      <c r="B14" s="97"/>
      <c r="C14" s="76"/>
      <c r="D14" s="98" t="s">
        <v>183</v>
      </c>
      <c r="E14" s="87">
        <v>10</v>
      </c>
      <c r="F14" s="98" t="s">
        <v>184</v>
      </c>
      <c r="G14" s="99">
        <v>1</v>
      </c>
      <c r="H14" s="81"/>
      <c r="I14" s="81"/>
      <c r="J14" s="87">
        <v>10</v>
      </c>
      <c r="K14" s="87"/>
    </row>
    <row r="15" s="73" customFormat="1" ht="46.5" customHeight="1" spans="1:11">
      <c r="A15" s="97"/>
      <c r="B15" s="97"/>
      <c r="C15" s="100" t="s">
        <v>40</v>
      </c>
      <c r="D15" s="98" t="s">
        <v>106</v>
      </c>
      <c r="E15" s="87">
        <v>10</v>
      </c>
      <c r="F15" s="98" t="s">
        <v>107</v>
      </c>
      <c r="G15" s="99" t="s">
        <v>107</v>
      </c>
      <c r="H15" s="81"/>
      <c r="I15" s="81"/>
      <c r="J15" s="87">
        <v>10</v>
      </c>
      <c r="K15" s="87"/>
    </row>
    <row r="16" s="73" customFormat="1" ht="46.5" customHeight="1" spans="1:11">
      <c r="A16" s="97"/>
      <c r="B16" s="97"/>
      <c r="C16" s="76" t="s">
        <v>43</v>
      </c>
      <c r="D16" s="98" t="s">
        <v>78</v>
      </c>
      <c r="E16" s="87">
        <v>10</v>
      </c>
      <c r="F16" s="98" t="s">
        <v>185</v>
      </c>
      <c r="G16" s="99" t="s">
        <v>186</v>
      </c>
      <c r="H16" s="81"/>
      <c r="I16" s="81"/>
      <c r="J16" s="87">
        <v>10</v>
      </c>
      <c r="K16" s="87"/>
    </row>
    <row r="17" s="73" customFormat="1" ht="46.5" customHeight="1" spans="1:11">
      <c r="A17" s="97"/>
      <c r="B17" s="97"/>
      <c r="C17" s="100" t="s">
        <v>46</v>
      </c>
      <c r="D17" s="87"/>
      <c r="E17" s="87"/>
      <c r="F17" s="87"/>
      <c r="G17" s="87"/>
      <c r="H17" s="81"/>
      <c r="I17" s="81"/>
      <c r="J17" s="87"/>
      <c r="K17" s="87"/>
    </row>
    <row r="18" s="73" customFormat="1" ht="46.5" customHeight="1" spans="1:11">
      <c r="A18" s="97"/>
      <c r="B18" s="101" t="s">
        <v>49</v>
      </c>
      <c r="C18" s="102" t="s">
        <v>55</v>
      </c>
      <c r="D18" s="98" t="s">
        <v>187</v>
      </c>
      <c r="E18" s="87">
        <v>10</v>
      </c>
      <c r="F18" s="103" t="s">
        <v>188</v>
      </c>
      <c r="G18" s="99" t="s">
        <v>188</v>
      </c>
      <c r="H18" s="104" t="s">
        <v>189</v>
      </c>
      <c r="I18" s="115"/>
      <c r="J18" s="87">
        <v>6</v>
      </c>
      <c r="K18" s="116" t="s">
        <v>190</v>
      </c>
    </row>
    <row r="19" s="73" customFormat="1" ht="46.5" customHeight="1" spans="1:11">
      <c r="A19" s="97"/>
      <c r="B19" s="105"/>
      <c r="C19" s="106"/>
      <c r="D19" s="98" t="s">
        <v>75</v>
      </c>
      <c r="E19" s="87">
        <v>10</v>
      </c>
      <c r="F19" s="98" t="s">
        <v>191</v>
      </c>
      <c r="G19" s="107" t="s">
        <v>191</v>
      </c>
      <c r="H19" s="108"/>
      <c r="I19" s="117"/>
      <c r="J19" s="87">
        <v>8</v>
      </c>
      <c r="K19" s="116" t="s">
        <v>192</v>
      </c>
    </row>
    <row r="20" s="73" customFormat="1" ht="46.5" customHeight="1" spans="1:11">
      <c r="A20" s="97"/>
      <c r="B20" s="109"/>
      <c r="C20" s="81" t="s">
        <v>58</v>
      </c>
      <c r="D20" s="98" t="s">
        <v>85</v>
      </c>
      <c r="E20" s="87">
        <v>10</v>
      </c>
      <c r="F20" s="98" t="s">
        <v>86</v>
      </c>
      <c r="G20" s="107">
        <v>0.901</v>
      </c>
      <c r="H20" s="110"/>
      <c r="I20" s="118"/>
      <c r="J20" s="87">
        <v>10</v>
      </c>
      <c r="K20" s="87"/>
    </row>
    <row r="21" s="73" customFormat="1" ht="64.2" customHeight="1" spans="1:11">
      <c r="A21" s="97"/>
      <c r="B21" s="81" t="s">
        <v>61</v>
      </c>
      <c r="C21" s="81" t="s">
        <v>62</v>
      </c>
      <c r="D21" s="98" t="s">
        <v>87</v>
      </c>
      <c r="E21" s="87">
        <v>10</v>
      </c>
      <c r="F21" s="98" t="s">
        <v>88</v>
      </c>
      <c r="G21" s="98" t="s">
        <v>88</v>
      </c>
      <c r="H21" s="81" t="s">
        <v>64</v>
      </c>
      <c r="I21" s="81"/>
      <c r="J21" s="87">
        <v>10</v>
      </c>
      <c r="K21" s="87"/>
    </row>
    <row r="22" s="73" customFormat="1" ht="32.4" customHeight="1" spans="1:11">
      <c r="A22" s="111" t="s">
        <v>65</v>
      </c>
      <c r="B22" s="111"/>
      <c r="C22" s="111"/>
      <c r="D22" s="111"/>
      <c r="E22" s="111"/>
      <c r="F22" s="111"/>
      <c r="G22" s="111"/>
      <c r="H22" s="111"/>
      <c r="I22" s="111"/>
      <c r="J22" s="119">
        <v>92.1</v>
      </c>
      <c r="K22" s="87"/>
    </row>
  </sheetData>
  <mergeCells count="27">
    <mergeCell ref="A1:B1"/>
    <mergeCell ref="A2:K2"/>
    <mergeCell ref="A3:C3"/>
    <mergeCell ref="D3:K3"/>
    <mergeCell ref="A4:C4"/>
    <mergeCell ref="D4:F4"/>
    <mergeCell ref="G4:K4"/>
    <mergeCell ref="D5:E5"/>
    <mergeCell ref="D6:E6"/>
    <mergeCell ref="D7:E7"/>
    <mergeCell ref="D8:E8"/>
    <mergeCell ref="D9:E9"/>
    <mergeCell ref="D10:E10"/>
    <mergeCell ref="B11:F11"/>
    <mergeCell ref="G11:K11"/>
    <mergeCell ref="H12:I12"/>
    <mergeCell ref="H21:I21"/>
    <mergeCell ref="A22:I22"/>
    <mergeCell ref="A12:A21"/>
    <mergeCell ref="B13:B17"/>
    <mergeCell ref="B18:B20"/>
    <mergeCell ref="C13:C14"/>
    <mergeCell ref="C18:C19"/>
    <mergeCell ref="K6:K10"/>
    <mergeCell ref="A5:C10"/>
    <mergeCell ref="H13:I17"/>
    <mergeCell ref="H18:I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L37"/>
  <sheetViews>
    <sheetView topLeftCell="A10" workbookViewId="0">
      <selection activeCell="N32" sqref="N32"/>
    </sheetView>
  </sheetViews>
  <sheetFormatPr defaultColWidth="8.88333333333333" defaultRowHeight="13.5"/>
  <cols>
    <col min="1" max="1" width="5.55833333333333" style="1" customWidth="1"/>
    <col min="2" max="2" width="5.88333333333333" style="1" customWidth="1"/>
    <col min="3" max="3" width="11.3333333333333" style="1" customWidth="1"/>
    <col min="4" max="4" width="12.6666666666667" style="1" customWidth="1"/>
    <col min="5" max="5" width="6" style="1" customWidth="1"/>
    <col min="6" max="6" width="4.33333333333333" style="1" customWidth="1"/>
    <col min="7" max="7" width="9.88333333333333" style="1" customWidth="1"/>
    <col min="8" max="8" width="9.775" style="1" customWidth="1"/>
    <col min="9" max="9" width="9.66666666666667" style="1" customWidth="1"/>
    <col min="10" max="10" width="9" style="1" customWidth="1"/>
    <col min="11" max="11" width="8.21666666666667" style="1" customWidth="1"/>
    <col min="12" max="12" width="12.8833333333333" style="1" customWidth="1"/>
    <col min="13" max="16384" width="8.88333333333333" style="1"/>
  </cols>
  <sheetData>
    <row r="3" s="1" customFormat="1" ht="14.25" spans="1:12">
      <c r="A3" s="2" t="s">
        <v>193</v>
      </c>
      <c r="B3" s="3"/>
      <c r="C3" s="3"/>
      <c r="D3" s="3"/>
      <c r="E3" s="4"/>
      <c r="F3" s="4"/>
      <c r="G3" s="4"/>
      <c r="H3" s="4"/>
      <c r="I3" s="4"/>
      <c r="J3" s="4"/>
      <c r="K3" s="4"/>
      <c r="L3" s="4"/>
    </row>
    <row r="4" s="1" customFormat="1" ht="52.8" customHeight="1" spans="1:12">
      <c r="A4" s="5" t="s">
        <v>194</v>
      </c>
      <c r="B4" s="6"/>
      <c r="C4" s="6"/>
      <c r="D4" s="6"/>
      <c r="E4" s="6"/>
      <c r="F4" s="6"/>
      <c r="G4" s="6"/>
      <c r="H4" s="6"/>
      <c r="I4" s="6"/>
      <c r="J4" s="6"/>
      <c r="K4" s="6"/>
      <c r="L4" s="6"/>
    </row>
    <row r="5" s="1" customFormat="1" ht="19.5" spans="1:12">
      <c r="A5" s="7" t="s">
        <v>195</v>
      </c>
      <c r="B5" s="7"/>
      <c r="C5" s="7"/>
      <c r="D5" s="7"/>
      <c r="E5" s="7"/>
      <c r="F5" s="7"/>
      <c r="G5" s="7"/>
      <c r="H5" s="7"/>
      <c r="I5" s="7"/>
      <c r="J5" s="7"/>
      <c r="K5" s="7"/>
      <c r="L5" s="7"/>
    </row>
    <row r="6" s="1" customFormat="1" spans="1:12">
      <c r="A6" s="8" t="s">
        <v>196</v>
      </c>
      <c r="B6" s="9"/>
      <c r="C6" s="8" t="s">
        <v>5</v>
      </c>
      <c r="D6" s="9"/>
      <c r="E6" s="9"/>
      <c r="F6" s="9"/>
      <c r="G6" s="9"/>
      <c r="H6" s="9"/>
      <c r="I6" s="9"/>
      <c r="J6" s="9"/>
      <c r="K6" s="9"/>
      <c r="L6" s="8" t="s">
        <v>197</v>
      </c>
    </row>
    <row r="7" s="1" customFormat="1" ht="39.6" customHeight="1" spans="1:12">
      <c r="A7" s="10" t="s">
        <v>2</v>
      </c>
      <c r="B7" s="10"/>
      <c r="C7" s="10"/>
      <c r="D7" s="11" t="s">
        <v>198</v>
      </c>
      <c r="E7" s="12"/>
      <c r="F7" s="12"/>
      <c r="G7" s="12"/>
      <c r="H7" s="12"/>
      <c r="I7" s="59"/>
      <c r="J7" s="10" t="s">
        <v>199</v>
      </c>
      <c r="K7" s="47" t="s">
        <v>200</v>
      </c>
      <c r="L7" s="26"/>
    </row>
    <row r="8" s="1" customFormat="1" spans="1:12">
      <c r="A8" s="10" t="s">
        <v>201</v>
      </c>
      <c r="B8" s="10"/>
      <c r="C8" s="10"/>
      <c r="D8" s="13" t="s">
        <v>202</v>
      </c>
      <c r="E8" s="14"/>
      <c r="F8" s="14"/>
      <c r="G8" s="15"/>
      <c r="H8" s="15"/>
      <c r="I8" s="15"/>
      <c r="J8" s="15"/>
      <c r="K8" s="15"/>
      <c r="L8" s="17"/>
    </row>
    <row r="9" s="1" customFormat="1" ht="25.2" customHeight="1" spans="1:12">
      <c r="A9" s="16" t="s">
        <v>203</v>
      </c>
      <c r="B9" s="15"/>
      <c r="C9" s="17"/>
      <c r="D9" s="18" t="s">
        <v>204</v>
      </c>
      <c r="E9" s="19"/>
      <c r="F9" s="19"/>
      <c r="G9" s="19"/>
      <c r="H9" s="19"/>
      <c r="I9" s="60"/>
      <c r="J9" s="10" t="s">
        <v>205</v>
      </c>
      <c r="K9" s="16" t="s">
        <v>206</v>
      </c>
      <c r="L9" s="61"/>
    </row>
    <row r="10" s="1" customFormat="1" ht="24" spans="1:12">
      <c r="A10" s="20" t="s">
        <v>207</v>
      </c>
      <c r="B10" s="20"/>
      <c r="C10" s="20"/>
      <c r="D10" s="13"/>
      <c r="E10" s="14"/>
      <c r="F10" s="14"/>
      <c r="G10" s="21" t="s">
        <v>208</v>
      </c>
      <c r="H10" s="10" t="s">
        <v>209</v>
      </c>
      <c r="I10" s="62" t="s">
        <v>210</v>
      </c>
      <c r="J10" s="62" t="s">
        <v>11</v>
      </c>
      <c r="K10" s="63" t="s">
        <v>12</v>
      </c>
      <c r="L10" s="63" t="s">
        <v>13</v>
      </c>
    </row>
    <row r="11" s="1" customFormat="1" spans="1:12">
      <c r="A11" s="20"/>
      <c r="B11" s="20"/>
      <c r="C11" s="20"/>
      <c r="D11" s="16" t="s">
        <v>211</v>
      </c>
      <c r="E11" s="22"/>
      <c r="F11" s="22"/>
      <c r="G11" s="23">
        <v>220</v>
      </c>
      <c r="H11" s="10">
        <v>189</v>
      </c>
      <c r="I11" s="10">
        <v>10</v>
      </c>
      <c r="J11" s="10">
        <v>85.9</v>
      </c>
      <c r="K11" s="10">
        <v>8.6</v>
      </c>
      <c r="L11" s="64" t="s">
        <v>15</v>
      </c>
    </row>
    <row r="12" s="1" customFormat="1" spans="1:12">
      <c r="A12" s="20"/>
      <c r="B12" s="20"/>
      <c r="C12" s="20"/>
      <c r="D12" s="24" t="s">
        <v>212</v>
      </c>
      <c r="E12" s="25"/>
      <c r="F12" s="26"/>
      <c r="G12" s="23">
        <v>220</v>
      </c>
      <c r="H12" s="10">
        <v>189</v>
      </c>
      <c r="I12" s="10">
        <v>10</v>
      </c>
      <c r="J12" s="10">
        <v>85.9</v>
      </c>
      <c r="K12" s="10">
        <v>8.6</v>
      </c>
      <c r="L12" s="64"/>
    </row>
    <row r="13" s="1" customFormat="1" spans="1:12">
      <c r="A13" s="20"/>
      <c r="B13" s="20"/>
      <c r="C13" s="20"/>
      <c r="D13" s="13" t="s">
        <v>213</v>
      </c>
      <c r="E13" s="14"/>
      <c r="F13" s="27"/>
      <c r="G13" s="23">
        <v>0</v>
      </c>
      <c r="H13" s="10"/>
      <c r="I13" s="10"/>
      <c r="J13" s="10"/>
      <c r="K13" s="10"/>
      <c r="L13" s="64"/>
    </row>
    <row r="14" s="1" customFormat="1" spans="1:12">
      <c r="A14" s="20"/>
      <c r="B14" s="20"/>
      <c r="C14" s="20"/>
      <c r="D14" s="13" t="s">
        <v>214</v>
      </c>
      <c r="E14" s="14"/>
      <c r="F14" s="27"/>
      <c r="G14" s="23"/>
      <c r="H14" s="10"/>
      <c r="I14" s="10"/>
      <c r="J14" s="10"/>
      <c r="K14" s="10"/>
      <c r="L14" s="64"/>
    </row>
    <row r="15" s="1" customFormat="1" spans="1:12">
      <c r="A15" s="20"/>
      <c r="B15" s="20"/>
      <c r="C15" s="20"/>
      <c r="D15" s="13" t="s">
        <v>215</v>
      </c>
      <c r="E15" s="14"/>
      <c r="F15" s="27"/>
      <c r="G15" s="23">
        <v>0</v>
      </c>
      <c r="H15" s="10"/>
      <c r="I15" s="10"/>
      <c r="J15" s="10"/>
      <c r="K15" s="10"/>
      <c r="L15" s="64"/>
    </row>
    <row r="16" s="1" customFormat="1" ht="14.4" customHeight="1" spans="1:12">
      <c r="A16" s="28"/>
      <c r="B16" s="11" t="s">
        <v>216</v>
      </c>
      <c r="C16" s="12"/>
      <c r="D16" s="12"/>
      <c r="E16" s="12"/>
      <c r="F16" s="12"/>
      <c r="G16" s="12"/>
      <c r="H16" s="29" t="s">
        <v>217</v>
      </c>
      <c r="I16" s="29"/>
      <c r="J16" s="29"/>
      <c r="K16" s="29"/>
      <c r="L16" s="65"/>
    </row>
    <row r="17" s="1" customFormat="1" ht="88.8" customHeight="1" spans="1:12">
      <c r="A17" s="28" t="s">
        <v>218</v>
      </c>
      <c r="B17" s="30" t="s">
        <v>219</v>
      </c>
      <c r="C17" s="31"/>
      <c r="D17" s="31"/>
      <c r="E17" s="31"/>
      <c r="F17" s="31"/>
      <c r="G17" s="32"/>
      <c r="H17" s="30" t="s">
        <v>220</v>
      </c>
      <c r="I17" s="31"/>
      <c r="J17" s="31"/>
      <c r="K17" s="31"/>
      <c r="L17" s="32"/>
    </row>
    <row r="18" s="1" customFormat="1" ht="25.8" customHeight="1" spans="1:12">
      <c r="A18" s="33" t="s">
        <v>23</v>
      </c>
      <c r="B18" s="20" t="s">
        <v>24</v>
      </c>
      <c r="C18" s="20" t="s">
        <v>25</v>
      </c>
      <c r="D18" s="11" t="s">
        <v>26</v>
      </c>
      <c r="E18" s="34"/>
      <c r="F18" s="35" t="s">
        <v>27</v>
      </c>
      <c r="G18" s="20" t="s">
        <v>221</v>
      </c>
      <c r="H18" s="10" t="s">
        <v>222</v>
      </c>
      <c r="I18" s="63" t="s">
        <v>13</v>
      </c>
      <c r="J18" s="63"/>
      <c r="K18" s="66" t="s">
        <v>12</v>
      </c>
      <c r="L18" s="67" t="s">
        <v>223</v>
      </c>
    </row>
    <row r="19" s="1" customFormat="1" ht="24" customHeight="1" spans="1:12">
      <c r="A19" s="36"/>
      <c r="B19" s="37" t="s">
        <v>224</v>
      </c>
      <c r="C19" s="37" t="s">
        <v>32</v>
      </c>
      <c r="D19" s="38" t="s">
        <v>181</v>
      </c>
      <c r="E19" s="39"/>
      <c r="F19" s="39">
        <v>20</v>
      </c>
      <c r="G19" s="10">
        <v>2</v>
      </c>
      <c r="H19" s="10">
        <v>2.1</v>
      </c>
      <c r="I19" s="48" t="s">
        <v>36</v>
      </c>
      <c r="J19" s="49"/>
      <c r="K19" s="10">
        <v>20</v>
      </c>
      <c r="L19" s="10"/>
    </row>
    <row r="20" s="1" customFormat="1" ht="21.6" customHeight="1" spans="1:12">
      <c r="A20" s="36"/>
      <c r="B20" s="40"/>
      <c r="C20" s="41"/>
      <c r="D20" s="38" t="s">
        <v>183</v>
      </c>
      <c r="E20" s="39"/>
      <c r="F20" s="39">
        <v>20</v>
      </c>
      <c r="G20" s="10">
        <v>1</v>
      </c>
      <c r="H20" s="10">
        <v>1</v>
      </c>
      <c r="I20" s="68"/>
      <c r="J20" s="69"/>
      <c r="K20" s="10">
        <v>20</v>
      </c>
      <c r="L20" s="10"/>
    </row>
    <row r="21" s="1" customFormat="1" ht="24" customHeight="1" spans="1:12">
      <c r="A21" s="36"/>
      <c r="B21" s="40"/>
      <c r="C21" s="37" t="s">
        <v>40</v>
      </c>
      <c r="D21" s="38" t="s">
        <v>225</v>
      </c>
      <c r="E21" s="39"/>
      <c r="F21" s="39">
        <v>10</v>
      </c>
      <c r="G21" s="10" t="s">
        <v>107</v>
      </c>
      <c r="H21" s="10" t="s">
        <v>107</v>
      </c>
      <c r="I21" s="68"/>
      <c r="J21" s="69"/>
      <c r="K21" s="10">
        <v>10</v>
      </c>
      <c r="L21" s="10"/>
    </row>
    <row r="22" s="1" customFormat="1" spans="1:12">
      <c r="A22" s="36"/>
      <c r="B22" s="40"/>
      <c r="C22" s="40"/>
      <c r="D22" s="38"/>
      <c r="E22" s="39"/>
      <c r="F22" s="39"/>
      <c r="G22" s="42"/>
      <c r="H22" s="42"/>
      <c r="I22" s="68"/>
      <c r="J22" s="69"/>
      <c r="K22" s="42"/>
      <c r="L22" s="10"/>
    </row>
    <row r="23" s="1" customFormat="1" spans="1:12">
      <c r="A23" s="36"/>
      <c r="B23" s="40"/>
      <c r="C23" s="37" t="s">
        <v>43</v>
      </c>
      <c r="D23" s="43"/>
      <c r="E23" s="39"/>
      <c r="F23" s="39"/>
      <c r="G23" s="42"/>
      <c r="H23" s="42"/>
      <c r="I23" s="68"/>
      <c r="J23" s="69"/>
      <c r="K23" s="42"/>
      <c r="L23" s="10"/>
    </row>
    <row r="24" s="1" customFormat="1" spans="1:12">
      <c r="A24" s="36"/>
      <c r="B24" s="40"/>
      <c r="C24" s="37" t="s">
        <v>46</v>
      </c>
      <c r="D24" s="43"/>
      <c r="E24" s="39"/>
      <c r="F24" s="39"/>
      <c r="G24" s="42"/>
      <c r="H24" s="42"/>
      <c r="I24" s="52"/>
      <c r="J24" s="53"/>
      <c r="K24" s="42"/>
      <c r="L24" s="10"/>
    </row>
    <row r="25" s="1" customFormat="1" spans="1:12">
      <c r="A25" s="36"/>
      <c r="B25" s="44" t="s">
        <v>226</v>
      </c>
      <c r="C25" s="44" t="s">
        <v>227</v>
      </c>
      <c r="D25" s="43"/>
      <c r="E25" s="39"/>
      <c r="F25" s="39"/>
      <c r="G25" s="42"/>
      <c r="H25" s="42"/>
      <c r="I25" s="48" t="s">
        <v>189</v>
      </c>
      <c r="J25" s="49"/>
      <c r="K25" s="42"/>
      <c r="L25" s="10"/>
    </row>
    <row r="26" s="1" customFormat="1" spans="1:12">
      <c r="A26" s="36"/>
      <c r="B26" s="44"/>
      <c r="C26" s="44"/>
      <c r="D26" s="43"/>
      <c r="E26" s="39"/>
      <c r="F26" s="39"/>
      <c r="G26" s="42"/>
      <c r="H26" s="42"/>
      <c r="I26" s="68"/>
      <c r="J26" s="69"/>
      <c r="K26" s="42"/>
      <c r="L26" s="10"/>
    </row>
    <row r="27" s="1" customFormat="1" spans="1:12">
      <c r="A27" s="36"/>
      <c r="B27" s="44"/>
      <c r="C27" s="44" t="s">
        <v>228</v>
      </c>
      <c r="D27" s="45"/>
      <c r="E27" s="39"/>
      <c r="F27" s="39"/>
      <c r="G27" s="42"/>
      <c r="H27" s="42"/>
      <c r="I27" s="68"/>
      <c r="J27" s="69"/>
      <c r="K27" s="42"/>
      <c r="L27" s="20"/>
    </row>
    <row r="28" s="1" customFormat="1" spans="1:12">
      <c r="A28" s="36"/>
      <c r="B28" s="44"/>
      <c r="C28" s="44"/>
      <c r="D28" s="45"/>
      <c r="E28" s="39"/>
      <c r="F28" s="39"/>
      <c r="G28" s="42"/>
      <c r="H28" s="42"/>
      <c r="I28" s="68"/>
      <c r="J28" s="69"/>
      <c r="K28" s="42"/>
      <c r="L28" s="70"/>
    </row>
    <row r="29" s="1" customFormat="1" ht="27.6" customHeight="1" spans="1:12">
      <c r="A29" s="36"/>
      <c r="B29" s="44"/>
      <c r="C29" s="44" t="s">
        <v>229</v>
      </c>
      <c r="D29" s="38" t="s">
        <v>230</v>
      </c>
      <c r="E29" s="39"/>
      <c r="F29" s="39">
        <v>15</v>
      </c>
      <c r="G29" s="10" t="s">
        <v>188</v>
      </c>
      <c r="H29" s="46" t="s">
        <v>188</v>
      </c>
      <c r="I29" s="68"/>
      <c r="J29" s="69"/>
      <c r="K29" s="46">
        <v>15</v>
      </c>
      <c r="L29" s="70"/>
    </row>
    <row r="30" s="1" customFormat="1" ht="25.2" customHeight="1" spans="1:12">
      <c r="A30" s="36"/>
      <c r="B30" s="44"/>
      <c r="C30" s="44"/>
      <c r="D30" s="38" t="s">
        <v>231</v>
      </c>
      <c r="E30" s="39"/>
      <c r="F30" s="39">
        <v>15</v>
      </c>
      <c r="G30" s="10" t="s">
        <v>191</v>
      </c>
      <c r="H30" s="10" t="s">
        <v>191</v>
      </c>
      <c r="I30" s="68"/>
      <c r="J30" s="69"/>
      <c r="K30" s="10">
        <v>12</v>
      </c>
      <c r="L30" s="23" t="s">
        <v>232</v>
      </c>
    </row>
    <row r="31" s="1" customFormat="1" spans="1:12">
      <c r="A31" s="36"/>
      <c r="B31" s="44"/>
      <c r="C31" s="44"/>
      <c r="D31" s="47"/>
      <c r="E31" s="39"/>
      <c r="F31" s="39"/>
      <c r="G31" s="23"/>
      <c r="H31" s="23"/>
      <c r="I31" s="68"/>
      <c r="J31" s="69"/>
      <c r="K31" s="23"/>
      <c r="L31" s="23"/>
    </row>
    <row r="32" s="1" customFormat="1" ht="22.2" customHeight="1" spans="1:12">
      <c r="A32" s="36"/>
      <c r="B32" s="44"/>
      <c r="C32" s="44" t="s">
        <v>233</v>
      </c>
      <c r="D32" s="47"/>
      <c r="E32" s="39"/>
      <c r="F32" s="39"/>
      <c r="G32" s="23"/>
      <c r="H32" s="23"/>
      <c r="I32" s="68"/>
      <c r="J32" s="69"/>
      <c r="K32" s="23"/>
      <c r="L32" s="23"/>
    </row>
    <row r="33" s="1" customFormat="1" spans="1:12">
      <c r="A33" s="36"/>
      <c r="B33" s="44"/>
      <c r="C33" s="44" t="s">
        <v>48</v>
      </c>
      <c r="D33" s="47"/>
      <c r="E33" s="39"/>
      <c r="F33" s="39"/>
      <c r="G33" s="23"/>
      <c r="H33" s="23"/>
      <c r="I33" s="52"/>
      <c r="J33" s="53"/>
      <c r="K33" s="23"/>
      <c r="L33" s="23"/>
    </row>
    <row r="34" s="1" customFormat="1" ht="14.4" customHeight="1" spans="1:12">
      <c r="A34" s="36"/>
      <c r="B34" s="44" t="s">
        <v>58</v>
      </c>
      <c r="C34" s="44" t="s">
        <v>234</v>
      </c>
      <c r="D34" s="48" t="s">
        <v>85</v>
      </c>
      <c r="E34" s="49"/>
      <c r="F34" s="50">
        <v>10</v>
      </c>
      <c r="G34" s="51">
        <v>0.9</v>
      </c>
      <c r="H34" s="51">
        <v>0.91</v>
      </c>
      <c r="I34" s="48" t="s">
        <v>64</v>
      </c>
      <c r="J34" s="49"/>
      <c r="K34" s="71">
        <v>10</v>
      </c>
      <c r="L34" s="71"/>
    </row>
    <row r="35" s="1" customFormat="1" ht="30.6" customHeight="1" spans="1:12">
      <c r="A35" s="36"/>
      <c r="B35" s="44"/>
      <c r="C35" s="44"/>
      <c r="D35" s="52"/>
      <c r="E35" s="53"/>
      <c r="F35" s="54"/>
      <c r="G35" s="55"/>
      <c r="H35" s="55"/>
      <c r="I35" s="52"/>
      <c r="J35" s="53"/>
      <c r="K35" s="55"/>
      <c r="L35" s="55"/>
    </row>
    <row r="36" s="1" customFormat="1" ht="21" customHeight="1" spans="1:12">
      <c r="A36" s="56" t="s">
        <v>65</v>
      </c>
      <c r="B36" s="56"/>
      <c r="C36" s="56"/>
      <c r="D36" s="56"/>
      <c r="E36" s="56"/>
      <c r="F36" s="57">
        <v>100</v>
      </c>
      <c r="G36" s="57"/>
      <c r="H36" s="57"/>
      <c r="I36" s="72"/>
      <c r="J36" s="17"/>
      <c r="K36" s="57">
        <v>95.4</v>
      </c>
      <c r="L36" s="57"/>
    </row>
    <row r="37" s="1" customFormat="1" ht="90.6" customHeight="1" spans="1:12">
      <c r="A37" s="58" t="s">
        <v>235</v>
      </c>
      <c r="B37" s="58"/>
      <c r="C37" s="58"/>
      <c r="D37" s="58"/>
      <c r="E37" s="58"/>
      <c r="F37" s="58"/>
      <c r="G37" s="58"/>
      <c r="H37" s="58"/>
      <c r="I37" s="58"/>
      <c r="J37" s="58"/>
      <c r="K37" s="58"/>
      <c r="L37" s="58"/>
    </row>
  </sheetData>
  <mergeCells count="61">
    <mergeCell ref="A4:L4"/>
    <mergeCell ref="A5:L5"/>
    <mergeCell ref="A6:B6"/>
    <mergeCell ref="C6:H6"/>
    <mergeCell ref="A7:C7"/>
    <mergeCell ref="D7:I7"/>
    <mergeCell ref="A8:C8"/>
    <mergeCell ref="D8:L8"/>
    <mergeCell ref="A9:C9"/>
    <mergeCell ref="D9:I9"/>
    <mergeCell ref="K9:L9"/>
    <mergeCell ref="D10:E10"/>
    <mergeCell ref="D11:E11"/>
    <mergeCell ref="D13:F13"/>
    <mergeCell ref="D14:F14"/>
    <mergeCell ref="D15:F15"/>
    <mergeCell ref="B16:G16"/>
    <mergeCell ref="H16:L16"/>
    <mergeCell ref="B17:G17"/>
    <mergeCell ref="H17:L17"/>
    <mergeCell ref="D18:E18"/>
    <mergeCell ref="I18:J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A36:E36"/>
    <mergeCell ref="I36:J36"/>
    <mergeCell ref="A37:L37"/>
    <mergeCell ref="A18:A35"/>
    <mergeCell ref="B19:B24"/>
    <mergeCell ref="B25:B33"/>
    <mergeCell ref="B34:B35"/>
    <mergeCell ref="C19:C20"/>
    <mergeCell ref="C21:C22"/>
    <mergeCell ref="C25:C26"/>
    <mergeCell ref="C27:C28"/>
    <mergeCell ref="C29:C31"/>
    <mergeCell ref="C34:C35"/>
    <mergeCell ref="F34:F35"/>
    <mergeCell ref="G34:G35"/>
    <mergeCell ref="H34:H35"/>
    <mergeCell ref="K34:K35"/>
    <mergeCell ref="L11:L15"/>
    <mergeCell ref="L34:L35"/>
    <mergeCell ref="A10:C15"/>
    <mergeCell ref="I19:J24"/>
    <mergeCell ref="I25:J33"/>
    <mergeCell ref="D34:E35"/>
    <mergeCell ref="I34:J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13" sqref="C13"/>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2022年地膜科学使用</vt:lpstr>
      <vt:lpstr>2022耕地质量提升与化肥减量增效</vt:lpstr>
      <vt:lpstr>2022绿色高质高效</vt:lpstr>
      <vt:lpstr>2022农作物病虫害防治</vt:lpstr>
      <vt:lpstr>2022农业生态环境</vt:lpstr>
      <vt:lpstr>2022退化耕地治理</vt:lpstr>
      <vt:lpstr>2021退化耕地治理</vt:lpstr>
      <vt:lpstr>Sheet9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2023-09-26T07:38:07Z</dcterms:created>
  <dcterms:modified xsi:type="dcterms:W3CDTF">2023-09-26T08:00:34Z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351F64A3A0584469B4D2CADAF9CF32CE_11</vt:lpwstr>
  </property>
  <property fmtid="{D5CDD505-2E9C-101B-9397-08002B2CF9AE}" pid="3" name="KSOProductBuildVer">
    <vt:lpwstr>2052-12.1.0.15374</vt:lpwstr>
  </property>
</Properties>
</file>