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0" activeTab="14"/>
  </bookViews>
  <sheets>
    <sheet name="目录" sheetId="1" r:id="rId1"/>
    <sheet name="封面" sheetId="2" r:id="rId2"/>
    <sheet name="部门收支总体情况表" sheetId="3" r:id="rId3"/>
    <sheet name="部门收入总体情况表" sheetId="4" r:id="rId4"/>
    <sheet name="部门支出总体情况表" sheetId="5" r:id="rId5"/>
    <sheet name="财政拨款收支总体情况表" sheetId="6" r:id="rId6"/>
    <sheet name="财政拨款支出表" sheetId="7" r:id="rId7"/>
    <sheet name="一般公共预算支出情况表" sheetId="8" r:id="rId8"/>
    <sheet name="一般公共预算基本支出表" sheetId="9" r:id="rId9"/>
    <sheet name="一般公共预算“三公”经费、会议费、培训费支出情况表" sheetId="10" r:id="rId10"/>
    <sheet name="一般公共预算机关运行经费" sheetId="11" r:id="rId11"/>
    <sheet name="政府性基金预算支出情况表" sheetId="12" r:id="rId12"/>
    <sheet name="部门预算项目支出绩效目标表" sheetId="13" r:id="rId13"/>
    <sheet name="部门预算项目支出绩效目标表（2）" sheetId="14" r:id="rId14"/>
    <sheet name="政府采购预算表" sheetId="15" r:id="rId15"/>
  </sheets>
  <definedNames>
    <definedName name="_xlnm.Print_Area">#N/A</definedName>
    <definedName name="_xlnm.Print_Titles" localSheetId="2">'部门收支总体情况表'!$3:$6</definedName>
    <definedName name="_xlnm.Print_Titles" localSheetId="5">'财政拨款收支总体情况表'!$3:$6</definedName>
    <definedName name="_xlnm.Print_Titles" localSheetId="8">'一般公共预算基本支出表'!$2:$6</definedName>
    <definedName name="_xlnm.Print_Titles" localSheetId="7">'一般公共预算支出情况表'!$3:$6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<sst xmlns="http://schemas.openxmlformats.org/spreadsheetml/2006/main" count="510" uniqueCount="364">
  <si>
    <t>附件2</t>
  </si>
  <si>
    <t>目                        录</t>
  </si>
  <si>
    <t>附表1</t>
  </si>
  <si>
    <t>封面</t>
  </si>
  <si>
    <t>附表2</t>
  </si>
  <si>
    <t>部门收支总体情况表</t>
  </si>
  <si>
    <t>附表3</t>
  </si>
  <si>
    <t>部门收入总体情况表</t>
  </si>
  <si>
    <t>附表4</t>
  </si>
  <si>
    <t>部门支出总体情况表</t>
  </si>
  <si>
    <t>附表5</t>
  </si>
  <si>
    <t>财政拨款收支总体情况表</t>
  </si>
  <si>
    <t>附表6</t>
  </si>
  <si>
    <t>财政拨款支出表</t>
  </si>
  <si>
    <t>附表7</t>
  </si>
  <si>
    <t>一般公共预算支出情况表</t>
  </si>
  <si>
    <t>附表8</t>
  </si>
  <si>
    <t>一般公共预算基本支出表</t>
  </si>
  <si>
    <t>附表9</t>
  </si>
  <si>
    <t>一般公共预算“三公”经费、会议费、培训费支出情况表</t>
  </si>
  <si>
    <t>附表10</t>
  </si>
  <si>
    <t>一般公共预算机关运行经费</t>
  </si>
  <si>
    <t>附表11</t>
  </si>
  <si>
    <t>政府性基金预算支出情况表</t>
  </si>
  <si>
    <t>附表12</t>
  </si>
  <si>
    <t xml:space="preserve"> 部门预算项目支出绩效目标表</t>
  </si>
  <si>
    <t>附表13</t>
  </si>
  <si>
    <t>政府采购预算表</t>
  </si>
  <si>
    <t>单位代码：</t>
  </si>
  <si>
    <t>044001</t>
  </si>
  <si>
    <t>单位名称：</t>
  </si>
  <si>
    <t>临泽县妇女联合会</t>
  </si>
  <si>
    <t>部门预算公开表</t>
  </si>
  <si>
    <t>编制日期：2024年2月2日</t>
  </si>
  <si>
    <t xml:space="preserve">     </t>
  </si>
  <si>
    <t>部门领导： 周海瑛</t>
  </si>
  <si>
    <t xml:space="preserve">  财务负责人： 张娟</t>
  </si>
  <si>
    <t>制表人： 尤婷婷</t>
  </si>
  <si>
    <t xml:space="preserve">      </t>
  </si>
  <si>
    <t>单位：万元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</si>
  <si>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</si>
  <si>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</si>
  <si>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</si>
  <si>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</si>
  <si>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</si>
  <si>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</si>
  <si>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</si>
  <si>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</si>
  <si>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</si>
  <si>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</si>
  <si>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</si>
  <si>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</si>
  <si>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</si>
  <si>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</si>
  <si>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</si>
  <si>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</si>
  <si>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七、附属单位上级收入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</si>
  <si>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</si>
  <si>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</si>
  <si>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</si>
  <si>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</si>
  <si>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</si>
  <si>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</si>
  <si>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</si>
  <si>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</si>
  <si>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</si>
  <si>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</si>
  <si>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</si>
  <si>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</si>
  <si>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</si>
  <si>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</si>
  <si>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</si>
  <si>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</si>
  <si>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</si>
  <si>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</si>
  <si>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</si>
  <si>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</si>
  <si>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</si>
  <si>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</si>
  <si>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</si>
  <si>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</si>
  <si>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</si>
  <si>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</si>
  <si>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</si>
  <si>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</si>
  <si>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</si>
  <si>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</si>
  <si>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</si>
  <si>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</si>
  <si>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 xml:space="preserve">     经费拨款</t>
  </si>
  <si>
    <t>二、政府性基金财政拨款收入</t>
  </si>
  <si>
    <t xml:space="preserve">        本年收入合计</t>
  </si>
  <si>
    <t xml:space="preserve">        收入合计</t>
  </si>
  <si>
    <t>功能分类科目</t>
  </si>
  <si>
    <t>支出合计</t>
  </si>
  <si>
    <t>基本支出</t>
  </si>
  <si>
    <t>项目支出</t>
  </si>
  <si>
    <t>上年结转</t>
  </si>
  <si>
    <t>合计</t>
  </si>
  <si>
    <t>一般公共服务支出</t>
  </si>
  <si>
    <t>群众团体事务</t>
  </si>
  <si>
    <t>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</si>
  <si>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</si>
  <si>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</si>
  <si>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</si>
  <si>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</si>
  <si>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</si>
  <si>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</si>
  <si>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</si>
  <si>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</si>
  <si>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</si>
  <si>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</si>
  <si>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</si>
  <si>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</si>
  <si>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</si>
  <si>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</si>
  <si>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</si>
  <si>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</si>
  <si>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</si>
  <si>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</si>
  <si>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</si>
  <si>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</si>
  <si>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</si>
  <si>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</si>
  <si>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</si>
  <si>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</si>
  <si>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</si>
  <si>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</si>
  <si>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</si>
  <si>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</si>
  <si>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</si>
  <si>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</si>
  <si>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</si>
  <si>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</si>
  <si>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</si>
  <si>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</si>
  <si>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</si>
  <si>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</si>
  <si>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</si>
  <si>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</si>
  <si>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</si>
  <si>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</si>
  <si>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</si>
  <si>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</si>
  <si>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</si>
  <si>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</si>
  <si>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</si>
  <si>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</si>
  <si>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</si>
  <si>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</si>
  <si>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    入    总    计</t>
  </si>
  <si>
    <t>支    出    总    计</t>
  </si>
  <si>
    <t>单位名称</t>
  </si>
  <si>
    <t>一般公共预算支出</t>
  </si>
  <si>
    <t>政府性基金预算支出</t>
  </si>
  <si>
    <t>国有资本经营预算支出</t>
  </si>
  <si>
    <t>科目编码</t>
  </si>
  <si>
    <t>科目名称</t>
  </si>
  <si>
    <t>201</t>
  </si>
  <si>
    <t>20129</t>
  </si>
  <si>
    <t>2012901</t>
  </si>
  <si>
    <t>208</t>
  </si>
  <si>
    <t>20805</t>
  </si>
  <si>
    <t>行政事业单位养老支出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</si>
  <si>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</si>
  <si>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</si>
  <si>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</si>
  <si>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</si>
  <si>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</si>
  <si>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</si>
  <si>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21011</t>
  </si>
  <si>
    <t>2101101</t>
  </si>
  <si>
    <t>2101102</t>
  </si>
  <si>
    <t>2101103</t>
  </si>
  <si>
    <t>221</t>
  </si>
  <si>
    <t>22102</t>
  </si>
  <si>
    <t>2210201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</si>
  <si>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</si>
  <si>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</si>
  <si>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</si>
  <si>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</si>
  <si>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</si>
  <si>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</si>
  <si>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</si>
  <si>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</si>
  <si>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</si>
  <si>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</si>
  <si>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</si>
  <si>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</si>
  <si>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</si>
  <si>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</si>
  <si>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</si>
  <si>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</si>
  <si>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</si>
  <si>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</si>
  <si>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</si>
  <si>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</si>
  <si>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>其他工资福利支出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</si>
  <si>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</si>
  <si>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</si>
  <si>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</si>
  <si>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</si>
  <si>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</si>
  <si>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</si>
  <si>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</si>
  <si>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</si>
  <si>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</si>
  <si>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</si>
  <si>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</si>
  <si>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</si>
  <si>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</si>
  <si>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</si>
  <si>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</si>
  <si>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</si>
  <si>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</si>
  <si>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</si>
  <si>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</si>
  <si>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</si>
  <si>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</si>
  <si>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</si>
  <si>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</si>
  <si>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</si>
  <si>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>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</si>
  <si>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</si>
  <si>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</si>
  <si>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</si>
  <si>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</si>
  <si>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</si>
  <si>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</si>
  <si>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</si>
  <si>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</si>
  <si>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</si>
  <si>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</si>
  <si>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</si>
  <si>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</si>
  <si>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</si>
  <si>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</si>
  <si>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</si>
  <si>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</si>
  <si>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</si>
  <si>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</si>
  <si>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“三公”经费</t>
  </si>
  <si>
    <t>会议费</t>
  </si>
  <si>
    <t>因公出国（境）费用</t>
  </si>
  <si>
    <t>公务接待费</t>
  </si>
  <si>
    <t>公务用车购置和运行费</t>
  </si>
  <si>
    <t>公务用车购置费</t>
  </si>
  <si>
    <t>公务用车运行费</t>
  </si>
  <si>
    <t>序号</t>
  </si>
  <si>
    <t>办公费</t>
  </si>
  <si>
    <t>印刷费</t>
  </si>
  <si>
    <t>咨询费</t>
  </si>
  <si>
    <t>电费</t>
  </si>
  <si>
    <t>邮电费</t>
  </si>
  <si>
    <t>取暖费</t>
  </si>
  <si>
    <t>差旅费</t>
  </si>
  <si>
    <t>维修（护）费</t>
  </si>
  <si>
    <t>租赁费</t>
  </si>
  <si>
    <t>工会经费</t>
  </si>
  <si>
    <t>福利费</t>
  </si>
  <si>
    <t>其他交通费用</t>
  </si>
  <si>
    <t>镇妇联工作经费</t>
  </si>
  <si>
    <t>离任妇代会主任补贴</t>
  </si>
  <si>
    <t xml:space="preserve">
2024年部门预算项目支出绩效目标表（样表）
</t>
  </si>
  <si>
    <t>申报单位名称</t>
  </si>
  <si>
    <t>一级项目名称</t>
  </si>
  <si>
    <t>保运转经费</t>
  </si>
  <si>
    <t>二级项目名称</t>
  </si>
  <si>
    <t>镇妇联经费</t>
  </si>
  <si>
    <t>项目类型</t>
  </si>
  <si>
    <t>延续性项目</t>
  </si>
  <si>
    <t>资金用途</t>
  </si>
  <si>
    <t>业务类</t>
  </si>
  <si>
    <t>资金性质</t>
  </si>
  <si>
    <t>一般公共预算</t>
  </si>
  <si>
    <t>项目分类</t>
  </si>
  <si>
    <t>专项工作经费</t>
  </si>
  <si>
    <t>项目资金（万元）</t>
  </si>
  <si>
    <t>14</t>
  </si>
  <si>
    <t>其中：中央补助安排</t>
  </si>
  <si>
    <t xml:space="preserve">      省级财政安排</t>
  </si>
  <si>
    <t xml:space="preserve">      县级财政安排</t>
  </si>
  <si>
    <t>年度绩效目标</t>
  </si>
  <si>
    <t>各镇妇联运转有效，作用发挥好，妇女阵地提档升级，各类志愿服务常态化开展</t>
  </si>
  <si>
    <t>一级指标</t>
  </si>
  <si>
    <t>二级指标</t>
  </si>
  <si>
    <t>三级指标</t>
  </si>
  <si>
    <t>指标目标值</t>
  </si>
  <si>
    <t>产出指标</t>
  </si>
  <si>
    <t>数量指标</t>
  </si>
  <si>
    <t>经费保障的镇妇联数量</t>
  </si>
  <si>
    <t>‘=7个</t>
  </si>
  <si>
    <t>年内经费拨付次数</t>
  </si>
  <si>
    <t>&gt;=4次</t>
  </si>
  <si>
    <t>年内提档升级的妇女阵地数</t>
  </si>
  <si>
    <t>&gt;=14个</t>
  </si>
  <si>
    <t>质量指标</t>
  </si>
  <si>
    <t>经费发放足额率</t>
  </si>
  <si>
    <t>≥90%</t>
  </si>
  <si>
    <t>经费发放准确率</t>
  </si>
  <si>
    <t>≥100%</t>
  </si>
  <si>
    <t>成本指标</t>
  </si>
  <si>
    <t>政府管理成本节约率</t>
  </si>
  <si>
    <t>节约</t>
  </si>
  <si>
    <t>时效指标</t>
  </si>
  <si>
    <t>经费拨付及时率</t>
  </si>
  <si>
    <t>效果指标</t>
  </si>
  <si>
    <t>服务对象满意度</t>
  </si>
  <si>
    <t>&gt;=95%</t>
  </si>
  <si>
    <t>影响力指标</t>
  </si>
  <si>
    <t>信息共享</t>
  </si>
  <si>
    <t>信息共享程度</t>
  </si>
  <si>
    <t>=充分共享</t>
  </si>
  <si>
    <t>离任妇代会主任生活补助</t>
  </si>
  <si>
    <t>13</t>
  </si>
  <si>
    <t>使我县年满60周岁，已离任且妇女工作年限满10年的农村妇联主席老年生活得到保障</t>
  </si>
  <si>
    <t>经费保障的离任妇代会主任数量</t>
  </si>
  <si>
    <t>&gt;=110人</t>
  </si>
  <si>
    <t>’=1次</t>
  </si>
  <si>
    <t>补助发放足额率</t>
  </si>
  <si>
    <t>补助发放准确率</t>
  </si>
  <si>
    <r>
      <rPr>
        <sz val="9"/>
        <rFont val="SimSun"/>
        <family val="0"/>
      </rPr>
      <t>附件1:</t>
    </r>
  </si>
  <si>
    <r>
      <rPr>
        <b/>
        <sz val="16"/>
        <rFont val="SimSun"/>
        <family val="0"/>
      </rPr>
      <t>2024年临泽县政府采购预算表</t>
    </r>
  </si>
  <si>
    <r>
      <rPr>
        <sz val="8"/>
        <rFont val="SimSun"/>
        <family val="0"/>
      </rPr>
      <t>编报单位；</t>
    </r>
  </si>
  <si>
    <r>
      <rPr>
        <sz val="8"/>
        <rFont val="SimSun"/>
        <family val="0"/>
      </rPr>
      <t>单位代码：</t>
    </r>
  </si>
  <si>
    <r>
      <rPr>
        <sz val="8"/>
        <rFont val="SimSun"/>
        <family val="0"/>
      </rPr>
      <t>单位：元</t>
    </r>
  </si>
  <si>
    <r>
      <rPr>
        <sz val="9"/>
        <rFont val="SimSun"/>
        <family val="0"/>
      </rPr>
      <t>序号</t>
    </r>
  </si>
  <si>
    <r>
      <rPr>
        <sz val="9"/>
        <rFont val="SimSun"/>
        <family val="0"/>
      </rPr>
      <t>采购项目</t>
    </r>
  </si>
  <si>
    <r>
      <rPr>
        <sz val="9"/>
        <rFont val="SimSun"/>
        <family val="0"/>
      </rPr>
      <t>规格要求</t>
    </r>
  </si>
  <si>
    <r>
      <rPr>
        <sz val="9"/>
        <rFont val="SimSun"/>
        <family val="0"/>
      </rPr>
      <t xml:space="preserve">参考单
</t>
    </r>
    <r>
      <rPr>
        <sz val="9"/>
        <rFont val="SimSun"/>
        <family val="0"/>
      </rPr>
      <t>价</t>
    </r>
  </si>
  <si>
    <r>
      <rPr>
        <sz val="9"/>
        <rFont val="SimSun"/>
        <family val="0"/>
      </rPr>
      <t>数量</t>
    </r>
  </si>
  <si>
    <r>
      <rPr>
        <sz val="9"/>
        <rFont val="SimSun"/>
        <family val="0"/>
      </rPr>
      <t xml:space="preserve">计量
</t>
    </r>
    <r>
      <rPr>
        <sz val="9"/>
        <rFont val="SimSun"/>
        <family val="0"/>
      </rPr>
      <t>单位</t>
    </r>
  </si>
  <si>
    <r>
      <rPr>
        <sz val="9"/>
        <rFont val="SimSun"/>
        <family val="0"/>
      </rPr>
      <t>资    金    来       源</t>
    </r>
  </si>
  <si>
    <r>
      <rPr>
        <sz val="9"/>
        <rFont val="SimSun"/>
        <family val="0"/>
      </rPr>
      <t>品目编码</t>
    </r>
  </si>
  <si>
    <r>
      <rPr>
        <sz val="9"/>
        <rFont val="SimSun"/>
        <family val="0"/>
      </rPr>
      <t>项目名称</t>
    </r>
  </si>
  <si>
    <r>
      <rPr>
        <sz val="9"/>
        <rFont val="SimSun"/>
        <family val="0"/>
      </rPr>
      <t>总计</t>
    </r>
  </si>
  <si>
    <r>
      <rPr>
        <sz val="9"/>
        <rFont val="SimSun"/>
        <family val="0"/>
      </rPr>
      <t>一般公共预算拨款</t>
    </r>
  </si>
  <si>
    <r>
      <rPr>
        <sz val="9"/>
        <rFont val="SimSun"/>
        <family val="0"/>
      </rPr>
      <t xml:space="preserve">纳入财
</t>
    </r>
    <r>
      <rPr>
        <sz val="9"/>
        <rFont val="SimSun"/>
        <family val="0"/>
      </rPr>
      <t xml:space="preserve">政专户
</t>
    </r>
    <r>
      <rPr>
        <sz val="9"/>
        <rFont val="SimSun"/>
        <family val="0"/>
      </rPr>
      <t xml:space="preserve">管理的
</t>
    </r>
    <r>
      <rPr>
        <sz val="9"/>
        <rFont val="SimSun"/>
        <family val="0"/>
      </rPr>
      <t xml:space="preserve">攻府非
</t>
    </r>
    <r>
      <rPr>
        <sz val="9"/>
        <rFont val="SimSun"/>
        <family val="0"/>
      </rPr>
      <t>税收入</t>
    </r>
  </si>
  <si>
    <r>
      <rPr>
        <sz val="9"/>
        <rFont val="SimSun"/>
        <family val="0"/>
      </rPr>
      <t xml:space="preserve">事业收
</t>
    </r>
    <r>
      <rPr>
        <sz val="9"/>
        <rFont val="SimSun"/>
        <family val="0"/>
      </rPr>
      <t>入</t>
    </r>
  </si>
  <si>
    <r>
      <rPr>
        <sz val="9"/>
        <rFont val="SimSun"/>
        <family val="0"/>
      </rPr>
      <t xml:space="preserve">经营收
</t>
    </r>
    <r>
      <rPr>
        <sz val="9"/>
        <rFont val="SimSun"/>
        <family val="0"/>
      </rPr>
      <t>入</t>
    </r>
  </si>
  <si>
    <r>
      <rPr>
        <sz val="9"/>
        <rFont val="SimSun"/>
        <family val="0"/>
      </rPr>
      <t xml:space="preserve">上级补
</t>
    </r>
    <r>
      <rPr>
        <sz val="9"/>
        <rFont val="SimSun"/>
        <family val="0"/>
      </rPr>
      <t>助收入</t>
    </r>
  </si>
  <si>
    <r>
      <rPr>
        <sz val="9"/>
        <rFont val="SimSun"/>
        <family val="0"/>
      </rPr>
      <t xml:space="preserve">附属单
</t>
    </r>
    <r>
      <rPr>
        <sz val="9"/>
        <rFont val="SimSun"/>
        <family val="0"/>
      </rPr>
      <t xml:space="preserve">位上缴
</t>
    </r>
    <r>
      <rPr>
        <sz val="9"/>
        <rFont val="SimSun"/>
        <family val="0"/>
      </rPr>
      <t>收入</t>
    </r>
  </si>
  <si>
    <r>
      <rPr>
        <sz val="9"/>
        <rFont val="SimSun"/>
        <family val="0"/>
      </rPr>
      <t xml:space="preserve">其他收
</t>
    </r>
    <r>
      <rPr>
        <sz val="9"/>
        <rFont val="SimSun"/>
        <family val="0"/>
      </rPr>
      <t>入</t>
    </r>
  </si>
  <si>
    <r>
      <rPr>
        <sz val="9"/>
        <rFont val="SimSun"/>
        <family val="0"/>
      </rPr>
      <t>合计</t>
    </r>
  </si>
  <si>
    <r>
      <rPr>
        <sz val="9"/>
        <rFont val="SimSun"/>
        <family val="0"/>
      </rPr>
      <t xml:space="preserve">财政拨款
</t>
    </r>
    <r>
      <rPr>
        <sz val="9"/>
        <rFont val="SimSun"/>
        <family val="0"/>
      </rPr>
      <t>(补助)</t>
    </r>
  </si>
  <si>
    <r>
      <rPr>
        <sz val="9"/>
        <rFont val="SimSun"/>
        <family val="0"/>
      </rPr>
      <t xml:space="preserve">纳入预算
</t>
    </r>
    <r>
      <rPr>
        <sz val="9"/>
        <rFont val="SimSun"/>
        <family val="0"/>
      </rPr>
      <t xml:space="preserve">管理的行
</t>
    </r>
    <r>
      <rPr>
        <sz val="9"/>
        <rFont val="SimSun"/>
        <family val="0"/>
      </rPr>
      <t xml:space="preserve">政事业性
</t>
    </r>
    <r>
      <rPr>
        <sz val="9"/>
        <rFont val="SimSun"/>
        <family val="0"/>
      </rPr>
      <t>收费</t>
    </r>
  </si>
  <si>
    <r>
      <rPr>
        <sz val="9"/>
        <rFont val="SimSun"/>
        <family val="0"/>
      </rPr>
      <t xml:space="preserve">纳入预算
</t>
    </r>
    <r>
      <rPr>
        <sz val="9"/>
        <rFont val="SimSun"/>
        <family val="0"/>
      </rPr>
      <t xml:space="preserve">管理的政
</t>
    </r>
    <r>
      <rPr>
        <sz val="9"/>
        <rFont val="SimSun"/>
        <family val="0"/>
      </rPr>
      <t>府性基金</t>
    </r>
  </si>
  <si>
    <t>纳入预算管理的其他政府非税收入</t>
  </si>
  <si>
    <r>
      <rPr>
        <sz val="9"/>
        <rFont val="SimSun"/>
        <family val="0"/>
      </rPr>
      <t>合 计</t>
    </r>
  </si>
  <si>
    <r>
      <rPr>
        <sz val="9"/>
        <rFont val="SimSun"/>
        <family val="0"/>
      </rPr>
      <t>一、基本支出小计</t>
    </r>
  </si>
  <si>
    <t>办公经费</t>
  </si>
  <si>
    <r>
      <rPr>
        <sz val="9"/>
        <rFont val="SimSun"/>
        <family val="0"/>
      </rPr>
      <t>A0201</t>
    </r>
  </si>
  <si>
    <r>
      <rPr>
        <sz val="9"/>
        <rFont val="SimSun"/>
        <family val="0"/>
      </rPr>
      <t xml:space="preserve">计算机设
</t>
    </r>
    <r>
      <rPr>
        <sz val="9"/>
        <rFont val="SimSun"/>
        <family val="0"/>
      </rPr>
      <t>备及软件</t>
    </r>
  </si>
  <si>
    <r>
      <rPr>
        <sz val="9"/>
        <rFont val="SimSun"/>
        <family val="0"/>
      </rPr>
      <t>A020204</t>
    </r>
  </si>
  <si>
    <r>
      <rPr>
        <sz val="9"/>
        <rFont val="SimSun"/>
        <family val="0"/>
      </rPr>
      <t xml:space="preserve">多功能-
</t>
    </r>
    <r>
      <rPr>
        <sz val="9"/>
        <rFont val="SimSun"/>
        <family val="0"/>
      </rPr>
      <t>体机</t>
    </r>
  </si>
  <si>
    <r>
      <rPr>
        <sz val="9"/>
        <rFont val="SimSun"/>
        <family val="0"/>
      </rPr>
      <t>A0902</t>
    </r>
  </si>
  <si>
    <r>
      <rPr>
        <sz val="9"/>
        <rFont val="SimSun"/>
        <family val="0"/>
      </rPr>
      <t xml:space="preserve">硒鼓、粉
</t>
    </r>
    <r>
      <rPr>
        <sz val="9"/>
        <rFont val="SimSun"/>
        <family val="0"/>
      </rPr>
      <t>盒</t>
    </r>
  </si>
  <si>
    <r>
      <rPr>
        <sz val="9"/>
        <rFont val="SimSun"/>
        <family val="0"/>
      </rPr>
      <t>C030102</t>
    </r>
  </si>
  <si>
    <r>
      <rPr>
        <sz val="9"/>
        <rFont val="SimSun"/>
        <family val="0"/>
      </rPr>
      <t xml:space="preserve">互联网接
</t>
    </r>
    <r>
      <rPr>
        <sz val="9"/>
        <rFont val="SimSun"/>
        <family val="0"/>
      </rPr>
      <t>入服务</t>
    </r>
  </si>
  <si>
    <r>
      <rPr>
        <sz val="9"/>
        <rFont val="SimSun"/>
        <family val="0"/>
      </rPr>
      <t>A090101</t>
    </r>
  </si>
  <si>
    <r>
      <rPr>
        <sz val="9"/>
        <rFont val="SimSun"/>
        <family val="0"/>
      </rPr>
      <t>复印纸</t>
    </r>
  </si>
  <si>
    <r>
      <rPr>
        <sz val="9"/>
        <rFont val="SimSun"/>
        <family val="0"/>
      </rPr>
      <t>A0802</t>
    </r>
  </si>
  <si>
    <r>
      <rPr>
        <sz val="9"/>
        <rFont val="SimSun"/>
        <family val="0"/>
      </rPr>
      <t>印刷品</t>
    </r>
  </si>
  <si>
    <r>
      <rPr>
        <sz val="9"/>
        <rFont val="SimSun"/>
        <family val="0"/>
      </rPr>
      <t>二、项目支出小计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</si>
</sst>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0.00"/>
  </numFmts>
  <fonts count="73">
    <font>
      <sz val="11"/>
      <color indexed="8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SimSun"/>
      <family val="0"/>
    </font>
    <font>
      <sz val="10"/>
      <name val="宋体"/>
      <family val="0"/>
    </font>
    <font>
      <sz val="9"/>
      <name val="SimSun"/>
      <family val="0"/>
    </font>
    <font>
      <sz val="11"/>
      <color indexed="8"/>
      <name val="DengXian"/>
      <family val="0"/>
    </font>
    <font>
      <sz val="26"/>
      <color indexed="8"/>
      <name val="DengXian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22"/>
      <name val="方正小标宋简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b/>
      <sz val="19"/>
      <name val="SimSun"/>
      <family val="0"/>
    </font>
    <font>
      <sz val="10"/>
      <name val="SimSun"/>
      <family val="0"/>
    </font>
    <font>
      <b/>
      <sz val="10"/>
      <name val="SimSun"/>
      <family val="0"/>
    </font>
    <font>
      <b/>
      <sz val="11"/>
      <color indexed="8"/>
      <name val="宋体"/>
      <family val="0"/>
    </font>
    <font>
      <sz val="19"/>
      <name val="SimSun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name val="Hiragino Sans GB"/>
      <family val="2"/>
    </font>
    <font>
      <sz val="10"/>
      <name val="Hiragino Sans GB"/>
      <family val="2"/>
    </font>
    <font>
      <b/>
      <sz val="11"/>
      <name val="SimSun"/>
      <family val="0"/>
    </font>
    <font>
      <b/>
      <sz val="9"/>
      <name val="SimSun"/>
      <family val="0"/>
    </font>
    <font>
      <sz val="14"/>
      <name val="SimSun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6"/>
      <name val="SimSun"/>
      <family val="0"/>
    </font>
    <font>
      <sz val="8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9"/>
      <color rgb="FF000000"/>
      <name val="SimSun"/>
      <family val="0"/>
    </font>
    <font>
      <b/>
      <sz val="11"/>
      <color indexed="8"/>
      <name val="Calibri"/>
      <family val="0"/>
    </font>
    <font>
      <sz val="14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3" borderId="4" applyNumberFormat="0" applyAlignment="0" applyProtection="0"/>
    <xf numFmtId="0" fontId="59" fillId="4" borderId="5" applyNumberFormat="0" applyAlignment="0" applyProtection="0"/>
    <xf numFmtId="0" fontId="60" fillId="4" borderId="4" applyNumberFormat="0" applyAlignment="0" applyProtection="0"/>
    <xf numFmtId="0" fontId="61" fillId="5" borderId="6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7" fillId="32" borderId="0" applyNumberFormat="0" applyBorder="0" applyAlignment="0" applyProtection="0"/>
    <xf numFmtId="0" fontId="69" fillId="0" borderId="0">
      <alignment vertical="center"/>
      <protection/>
    </xf>
    <xf numFmtId="0" fontId="47" fillId="0" borderId="0">
      <alignment/>
      <protection/>
    </xf>
  </cellStyleXfs>
  <cellXfs count="138">
    <xf numFmtId="0" fontId="0" fillId="0" borderId="0" xfId="0" applyFont="1" applyAlignment="1">
      <alignment vertical="center"/>
    </xf>
    <xf numFmtId="0" fontId="2" fillId="0" borderId="0" xfId="63" applyFont="1" applyAlignment="1">
      <alignment/>
      <protection/>
    </xf>
    <xf numFmtId="0" fontId="69" fillId="0" borderId="0" xfId="63" applyAlignment="1">
      <alignment vertical="center"/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 indent="2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top" wrapText="1"/>
    </xf>
    <xf numFmtId="1" fontId="70" fillId="0" borderId="9" xfId="0" applyNumberFormat="1" applyFont="1" applyFill="1" applyBorder="1" applyAlignment="1">
      <alignment horizontal="center" vertical="center" wrapText="1"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wrapText="1"/>
    </xf>
    <xf numFmtId="1" fontId="70" fillId="0" borderId="9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0" fillId="0" borderId="0" xfId="20" applyFill="1" applyAlignment="1">
      <alignment horizontal="left" vertical="center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0" fillId="0" borderId="0" xfId="20" applyAlignment="1">
      <alignment vertical="center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76" fontId="71" fillId="0" borderId="10" xfId="0" applyNumberFormat="1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176" fontId="0" fillId="33" borderId="18" xfId="0" applyNumberFormat="1" applyFont="1" applyFill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176" fontId="71" fillId="0" borderId="10" xfId="0" applyNumberFormat="1" applyFont="1" applyBorder="1" applyAlignment="1">
      <alignment vertical="center"/>
    </xf>
    <xf numFmtId="0" fontId="16" fillId="0" borderId="1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 wrapText="1"/>
    </xf>
    <xf numFmtId="0" fontId="51" fillId="0" borderId="0" xfId="20" applyFont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34" borderId="9" xfId="0" applyFont="1" applyFill="1" applyBorder="1" applyAlignment="1">
      <alignment horizontal="left" vertical="center" wrapText="1"/>
    </xf>
    <xf numFmtId="0" fontId="16" fillId="34" borderId="16" xfId="0" applyFont="1" applyFill="1" applyBorder="1" applyAlignment="1">
      <alignment horizontal="left" vertical="center" wrapText="1"/>
    </xf>
    <xf numFmtId="0" fontId="15" fillId="34" borderId="9" xfId="0" applyFont="1" applyFill="1" applyBorder="1" applyAlignment="1">
      <alignment horizontal="left" vertical="center" wrapText="1"/>
    </xf>
    <xf numFmtId="0" fontId="15" fillId="34" borderId="16" xfId="0" applyFont="1" applyFill="1" applyBorder="1" applyAlignment="1">
      <alignment horizontal="left" vertical="center" wrapText="1"/>
    </xf>
    <xf numFmtId="176" fontId="0" fillId="0" borderId="10" xfId="0" applyNumberFormat="1" applyFont="1" applyBorder="1" applyAlignment="1">
      <alignment vertical="center"/>
    </xf>
    <xf numFmtId="49" fontId="15" fillId="34" borderId="9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16" fillId="34" borderId="9" xfId="0" applyFont="1" applyFill="1" applyBorder="1" applyAlignment="1">
      <alignment horizontal="center" vertical="center" wrapText="1"/>
    </xf>
    <xf numFmtId="4" fontId="16" fillId="34" borderId="15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center" indent="1"/>
      <protection/>
    </xf>
    <xf numFmtId="0" fontId="21" fillId="0" borderId="10" xfId="0" applyNumberFormat="1" applyFont="1" applyFill="1" applyBorder="1" applyAlignment="1" applyProtection="1">
      <alignment horizontal="left" vertical="center" indent="1"/>
      <protection/>
    </xf>
    <xf numFmtId="0" fontId="16" fillId="0" borderId="9" xfId="0" applyFont="1" applyBorder="1" applyAlignment="1">
      <alignment vertical="center" wrapText="1"/>
    </xf>
    <xf numFmtId="0" fontId="16" fillId="0" borderId="16" xfId="0" applyFont="1" applyBorder="1" applyAlignment="1">
      <alignment horizontal="left" vertical="center" wrapText="1" indent="1"/>
    </xf>
    <xf numFmtId="0" fontId="15" fillId="0" borderId="9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 indent="2"/>
    </xf>
    <xf numFmtId="0" fontId="16" fillId="0" borderId="10" xfId="0" applyFont="1" applyBorder="1" applyAlignment="1">
      <alignment horizontal="right" vertical="center" wrapText="1"/>
    </xf>
    <xf numFmtId="0" fontId="15" fillId="0" borderId="9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16" fillId="0" borderId="9" xfId="0" applyNumberFormat="1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16" fillId="0" borderId="10" xfId="0" applyFont="1" applyBorder="1" applyAlignment="1">
      <alignment vertical="center" wrapText="1"/>
    </xf>
    <xf numFmtId="176" fontId="1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7" fontId="22" fillId="0" borderId="10" xfId="0" applyNumberFormat="1" applyFont="1" applyBorder="1" applyAlignment="1">
      <alignment horizontal="right" vertical="center" wrapText="1"/>
    </xf>
    <xf numFmtId="177" fontId="23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176" fontId="71" fillId="0" borderId="10" xfId="0" applyNumberFormat="1" applyFont="1" applyFill="1" applyBorder="1" applyAlignment="1">
      <alignment vertical="center"/>
    </xf>
    <xf numFmtId="176" fontId="16" fillId="0" borderId="10" xfId="0" applyNumberFormat="1" applyFont="1" applyBorder="1" applyAlignment="1">
      <alignment horizontal="right" vertical="center" wrapText="1"/>
    </xf>
    <xf numFmtId="176" fontId="15" fillId="0" borderId="10" xfId="0" applyNumberFormat="1" applyFont="1" applyBorder="1" applyAlignment="1">
      <alignment horizontal="right" vertical="center" wrapText="1"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9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6" fontId="25" fillId="0" borderId="10" xfId="0" applyNumberFormat="1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177" fontId="23" fillId="33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176" fontId="25" fillId="33" borderId="1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1" fillId="0" borderId="10" xfId="20" applyFont="1" applyBorder="1" applyAlignment="1">
      <alignment vertical="center"/>
    </xf>
    <xf numFmtId="0" fontId="50" fillId="0" borderId="10" xfId="20" applyBorder="1" applyAlignment="1">
      <alignment vertical="center"/>
    </xf>
    <xf numFmtId="0" fontId="26" fillId="0" borderId="0" xfId="0" applyFont="1" applyBorder="1" applyAlignment="1" quotePrefix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部门预算输出表_按单位（优化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100" workbookViewId="0" topLeftCell="A1">
      <selection activeCell="B24" sqref="B24"/>
    </sheetView>
  </sheetViews>
  <sheetFormatPr defaultColWidth="9.00390625" defaultRowHeight="15"/>
  <cols>
    <col min="1" max="1" width="22.7109375" style="130" customWidth="1"/>
    <col min="2" max="2" width="102.140625" style="0" customWidth="1"/>
  </cols>
  <sheetData>
    <row r="1" ht="18" customHeight="1">
      <c r="A1" s="131" t="s">
        <v>0</v>
      </c>
    </row>
    <row r="2" spans="1:2" ht="36" customHeight="1">
      <c r="A2" s="132" t="s">
        <v>1</v>
      </c>
      <c r="B2" s="133"/>
    </row>
    <row r="3" spans="1:2" ht="22.5" customHeight="1">
      <c r="A3" s="132"/>
      <c r="B3" s="133"/>
    </row>
    <row r="4" spans="1:2" ht="27" customHeight="1">
      <c r="A4" s="134" t="s">
        <v>2</v>
      </c>
      <c r="B4" s="135" t="s">
        <v>3</v>
      </c>
    </row>
    <row r="5" spans="1:2" ht="27" customHeight="1">
      <c r="A5" s="134" t="s">
        <v>4</v>
      </c>
      <c r="B5" s="135" t="s">
        <v>5</v>
      </c>
    </row>
    <row r="6" spans="1:2" ht="27" customHeight="1">
      <c r="A6" s="134" t="s">
        <v>6</v>
      </c>
      <c r="B6" s="135" t="s">
        <v>7</v>
      </c>
    </row>
    <row r="7" spans="1:2" ht="27" customHeight="1">
      <c r="A7" s="134" t="s">
        <v>8</v>
      </c>
      <c r="B7" s="136" t="s">
        <v>9</v>
      </c>
    </row>
    <row r="8" spans="1:2" ht="27" customHeight="1">
      <c r="A8" s="134" t="s">
        <v>10</v>
      </c>
      <c r="B8" s="136" t="s">
        <v>11</v>
      </c>
    </row>
    <row r="9" spans="1:2" ht="27" customHeight="1">
      <c r="A9" s="134" t="s">
        <v>12</v>
      </c>
      <c r="B9" s="136" t="s">
        <v>13</v>
      </c>
    </row>
    <row r="10" spans="1:2" ht="27" customHeight="1">
      <c r="A10" s="134" t="s">
        <v>14</v>
      </c>
      <c r="B10" s="135" t="s">
        <v>15</v>
      </c>
    </row>
    <row r="11" spans="1:2" ht="27" customHeight="1">
      <c r="A11" s="134" t="s">
        <v>16</v>
      </c>
      <c r="B11" s="136" t="s">
        <v>17</v>
      </c>
    </row>
    <row r="12" spans="1:2" ht="27" customHeight="1">
      <c r="A12" s="134" t="s">
        <v>18</v>
      </c>
      <c r="B12" s="136" t="s">
        <v>19</v>
      </c>
    </row>
    <row r="13" spans="1:2" ht="27" customHeight="1">
      <c r="A13" s="134" t="s">
        <v>20</v>
      </c>
      <c r="B13" s="136" t="s">
        <v>21</v>
      </c>
    </row>
    <row r="14" spans="1:2" ht="27" customHeight="1">
      <c r="A14" s="134" t="s">
        <v>22</v>
      </c>
      <c r="B14" s="136" t="s">
        <v>23</v>
      </c>
    </row>
    <row r="15" spans="1:2" ht="27" customHeight="1">
      <c r="A15" s="134" t="s">
        <v>24</v>
      </c>
      <c r="B15" s="135" t="s">
        <v>25</v>
      </c>
    </row>
    <row r="16" spans="1:2" ht="27" customHeight="1">
      <c r="A16" s="134" t="s">
        <v>26</v>
      </c>
      <c r="B16" s="135" t="s">
        <v>27</v>
      </c>
    </row>
  </sheetData>
  <sheetProtection/>
  <mergeCells count="1">
    <mergeCell ref="A2:B2"/>
  </mergeCells>
  <hyperlinks>
    <hyperlink ref="B4" location="'封面'!A1" display="封面"/>
    <hyperlink ref="B5" location="'部门收支总体情况表'!A1" display="部门收支总体情况表"/>
    <hyperlink ref="B6" location="'部门收入总体情况表'!A1" display="部门收入总体情况表"/>
    <hyperlink ref="B7" location="'部门支出总体情况表'!A1" display="部门支出总体情况表"/>
    <hyperlink ref="B8" location="'财政拨款收支总体情况表'!A1" display="财政拨款收支总体情况表"/>
    <hyperlink ref="B9" location="'财政拨款支出表'!A1" display="财政拨款支出表"/>
    <hyperlink ref="B10" location="'一般公共预算支出情况表'!A1" display="一般公共预算支出情况表"/>
    <hyperlink ref="B11" location="'一般公共预算基本支出表'!A1" display="一般公共预算基本支出表"/>
    <hyperlink ref="B12" location="'一般公共预算“三公”经费、会议费、培训费支出情况表'!A1" display="一般公共预算“三公”经费、会议费、培训费支出情况表"/>
    <hyperlink ref="B13" location="'一般公共预算机关运行经费'!A1" display="一般公共预算机关运行经费"/>
    <hyperlink ref="B14" location="'政府性基金预算支出情况表'!A1" display="政府性基金预算支出情况表"/>
    <hyperlink ref="B15" location="' 部门预算项目支出绩效目标表'!A1" display=" 部门预算项目支出绩效目标表"/>
    <hyperlink ref="B16" location="'政府采购预算表'!A1" display="政府采购预算表"/>
  </hyperlink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E18" sqref="E18"/>
    </sheetView>
  </sheetViews>
  <sheetFormatPr defaultColWidth="10.00390625" defaultRowHeight="15"/>
  <cols>
    <col min="1" max="1" width="27.28125" style="0" customWidth="1"/>
    <col min="2" max="4" width="11.7109375" style="0" customWidth="1"/>
    <col min="5" max="5" width="13.7109375" style="0" customWidth="1"/>
    <col min="6" max="6" width="14.421875" style="0" customWidth="1"/>
    <col min="7" max="7" width="11.7109375" style="0" customWidth="1"/>
    <col min="8" max="8" width="16.57421875" style="0" customWidth="1"/>
  </cols>
  <sheetData>
    <row r="1" ht="13.5">
      <c r="A1" s="33" t="s">
        <v>18</v>
      </c>
    </row>
    <row r="2" spans="1:8" ht="14.25" customHeight="1">
      <c r="A2" s="34"/>
      <c r="B2" s="34"/>
      <c r="C2" s="34"/>
      <c r="D2" s="34"/>
      <c r="E2" s="34"/>
      <c r="F2" s="34"/>
      <c r="G2" s="34"/>
      <c r="H2" s="34"/>
    </row>
    <row r="3" spans="1:8" ht="39.75" customHeight="1">
      <c r="A3" s="54" t="s">
        <v>19</v>
      </c>
      <c r="B3" s="54"/>
      <c r="C3" s="54"/>
      <c r="D3" s="54"/>
      <c r="E3" s="54"/>
      <c r="F3" s="54"/>
      <c r="G3" s="54"/>
      <c r="H3" s="54"/>
    </row>
    <row r="4" spans="1:8" ht="22.5" customHeight="1">
      <c r="A4" s="34"/>
      <c r="B4" s="34"/>
      <c r="C4" s="34"/>
      <c r="D4" s="34"/>
      <c r="E4" s="34"/>
      <c r="F4" s="34"/>
      <c r="G4" s="34"/>
      <c r="H4" s="36" t="s">
        <v>39</v>
      </c>
    </row>
    <row r="5" spans="1:8" ht="22.5" customHeight="1">
      <c r="A5" s="37" t="s">
        <v>152</v>
      </c>
      <c r="B5" s="37" t="s">
        <v>241</v>
      </c>
      <c r="C5" s="37"/>
      <c r="D5" s="37"/>
      <c r="E5" s="37"/>
      <c r="F5" s="37"/>
      <c r="G5" s="37" t="s">
        <v>242</v>
      </c>
      <c r="H5" s="37" t="s">
        <v>222</v>
      </c>
    </row>
    <row r="6" spans="1:8" ht="22.5" customHeight="1">
      <c r="A6" s="37"/>
      <c r="B6" s="37" t="s">
        <v>98</v>
      </c>
      <c r="C6" s="37" t="s">
        <v>243</v>
      </c>
      <c r="D6" s="37" t="s">
        <v>244</v>
      </c>
      <c r="E6" s="37" t="s">
        <v>245</v>
      </c>
      <c r="F6" s="37"/>
      <c r="G6" s="37"/>
      <c r="H6" s="37"/>
    </row>
    <row r="7" spans="1:8" ht="31.5" customHeight="1">
      <c r="A7" s="37"/>
      <c r="B7" s="41"/>
      <c r="C7" s="41"/>
      <c r="D7" s="41"/>
      <c r="E7" s="37" t="s">
        <v>246</v>
      </c>
      <c r="F7" s="37" t="s">
        <v>247</v>
      </c>
      <c r="G7" s="37"/>
      <c r="H7" s="37"/>
    </row>
    <row r="8" spans="1:8" ht="33.75" customHeight="1">
      <c r="A8" s="55" t="s">
        <v>98</v>
      </c>
      <c r="B8" s="56">
        <f>B9</f>
        <v>0.3</v>
      </c>
      <c r="C8" s="56">
        <f aca="true" t="shared" si="0" ref="C8:H8">C9</f>
        <v>0</v>
      </c>
      <c r="D8" s="56">
        <f t="shared" si="0"/>
        <v>0.3</v>
      </c>
      <c r="E8" s="56">
        <f t="shared" si="0"/>
        <v>0</v>
      </c>
      <c r="F8" s="56">
        <f t="shared" si="0"/>
        <v>0</v>
      </c>
      <c r="G8" s="56">
        <f t="shared" si="0"/>
        <v>0</v>
      </c>
      <c r="H8" s="56">
        <f t="shared" si="0"/>
        <v>0.4</v>
      </c>
    </row>
    <row r="9" spans="1:8" ht="33.75" customHeight="1">
      <c r="A9" s="55" t="str">
        <f>'财政拨款支出表'!A9</f>
        <v>临泽县妇女联合会</v>
      </c>
      <c r="B9" s="56">
        <f>SUM(C9:F9)</f>
        <v>0.3</v>
      </c>
      <c r="C9" s="56"/>
      <c r="D9" s="56">
        <v>0.3</v>
      </c>
      <c r="E9" s="57"/>
      <c r="F9" s="58"/>
      <c r="G9" s="58"/>
      <c r="H9" s="58">
        <v>0.4</v>
      </c>
    </row>
  </sheetData>
  <sheetProtection/>
  <mergeCells count="9">
    <mergeCell ref="A3:H3"/>
    <mergeCell ref="B5:F5"/>
    <mergeCell ref="E6:F6"/>
    <mergeCell ref="A5:A7"/>
    <mergeCell ref="B6:B7"/>
    <mergeCell ref="C6:C7"/>
    <mergeCell ref="D6:D7"/>
    <mergeCell ref="G5:G7"/>
    <mergeCell ref="H5:H7"/>
  </mergeCells>
  <printOptions horizontalCentered="1"/>
  <pageMargins left="0.7513888888888889" right="0.7513888888888889" top="0.66875" bottom="0.2673611111111111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E6" sqref="E6"/>
    </sheetView>
  </sheetViews>
  <sheetFormatPr defaultColWidth="10.00390625" defaultRowHeight="15"/>
  <cols>
    <col min="1" max="1" width="9.8515625" style="0" customWidth="1"/>
    <col min="2" max="5" width="27.421875" style="0" customWidth="1"/>
    <col min="6" max="10" width="9.7109375" style="0" customWidth="1"/>
  </cols>
  <sheetData>
    <row r="1" ht="13.5">
      <c r="A1" s="33" t="s">
        <v>20</v>
      </c>
    </row>
    <row r="2" spans="1:10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39.75" customHeight="1">
      <c r="A3" s="35" t="s">
        <v>21</v>
      </c>
      <c r="B3" s="35"/>
      <c r="C3" s="35"/>
      <c r="D3" s="35"/>
      <c r="E3" s="35"/>
      <c r="F3" s="34"/>
      <c r="G3" s="34"/>
      <c r="H3" s="34"/>
      <c r="I3" s="34"/>
      <c r="J3" s="34"/>
    </row>
    <row r="4" spans="1:10" ht="22.5" customHeight="1">
      <c r="A4" s="40"/>
      <c r="B4" s="40"/>
      <c r="C4" s="40"/>
      <c r="D4" s="40"/>
      <c r="E4" s="40" t="s">
        <v>39</v>
      </c>
      <c r="F4" s="34"/>
      <c r="G4" s="34"/>
      <c r="H4" s="34"/>
      <c r="I4" s="34"/>
      <c r="J4" s="34"/>
    </row>
    <row r="5" spans="1:10" ht="22.5" customHeight="1">
      <c r="A5" s="37" t="s">
        <v>248</v>
      </c>
      <c r="B5" s="37" t="s">
        <v>42</v>
      </c>
      <c r="C5" s="41" t="s">
        <v>98</v>
      </c>
      <c r="D5" s="41" t="s">
        <v>95</v>
      </c>
      <c r="E5" s="41" t="s">
        <v>96</v>
      </c>
      <c r="F5" s="34"/>
      <c r="G5" s="34"/>
      <c r="H5" s="34"/>
      <c r="I5" s="34"/>
      <c r="J5" s="34"/>
    </row>
    <row r="6" spans="1:10" ht="22.5" customHeight="1">
      <c r="A6" s="42">
        <v>1</v>
      </c>
      <c r="B6" s="43" t="s">
        <v>98</v>
      </c>
      <c r="C6" s="44">
        <f>D6+E6</f>
        <v>39.545188</v>
      </c>
      <c r="D6" s="44">
        <f>SUM(D7:D20)</f>
        <v>12.545188000000001</v>
      </c>
      <c r="E6" s="44">
        <f>SUM(E7:E22)</f>
        <v>27</v>
      </c>
      <c r="F6" s="40"/>
      <c r="G6" s="40"/>
      <c r="H6" s="40"/>
      <c r="I6" s="40"/>
      <c r="J6" s="40"/>
    </row>
    <row r="7" spans="1:10" ht="22.5" customHeight="1">
      <c r="A7" s="37">
        <v>2</v>
      </c>
      <c r="B7" s="45" t="s">
        <v>249</v>
      </c>
      <c r="C7" s="44">
        <f>D7+E7</f>
        <v>4.7</v>
      </c>
      <c r="D7" s="46">
        <v>4.7</v>
      </c>
      <c r="E7" s="47"/>
      <c r="F7" s="40"/>
      <c r="G7" s="40"/>
      <c r="H7" s="40"/>
      <c r="I7" s="40"/>
      <c r="J7" s="40"/>
    </row>
    <row r="8" spans="1:10" ht="22.5" customHeight="1">
      <c r="A8" s="37">
        <v>3</v>
      </c>
      <c r="B8" s="45" t="s">
        <v>250</v>
      </c>
      <c r="C8" s="44">
        <f aca="true" t="shared" si="0" ref="C8:C22">D8+E8</f>
        <v>1.2</v>
      </c>
      <c r="D8" s="46">
        <v>1.2</v>
      </c>
      <c r="E8" s="48"/>
      <c r="F8" s="40"/>
      <c r="G8" s="40"/>
      <c r="H8" s="40"/>
      <c r="I8" s="40"/>
      <c r="J8" s="40"/>
    </row>
    <row r="9" spans="1:10" ht="22.5" customHeight="1">
      <c r="A9" s="42">
        <v>4</v>
      </c>
      <c r="B9" s="45" t="s">
        <v>251</v>
      </c>
      <c r="C9" s="44">
        <f t="shared" si="0"/>
        <v>0</v>
      </c>
      <c r="D9" s="46"/>
      <c r="E9" s="48"/>
      <c r="F9" s="40"/>
      <c r="G9" s="40"/>
      <c r="H9" s="40"/>
      <c r="I9" s="40"/>
      <c r="J9" s="40"/>
    </row>
    <row r="10" spans="1:10" ht="22.5" customHeight="1">
      <c r="A10" s="37">
        <v>5</v>
      </c>
      <c r="B10" s="45" t="s">
        <v>252</v>
      </c>
      <c r="C10" s="44">
        <f t="shared" si="0"/>
        <v>0</v>
      </c>
      <c r="D10" s="46"/>
      <c r="E10" s="48"/>
      <c r="F10" s="40"/>
      <c r="G10" s="40"/>
      <c r="H10" s="49"/>
      <c r="I10" s="40"/>
      <c r="J10" s="40"/>
    </row>
    <row r="11" spans="1:10" ht="22.5" customHeight="1">
      <c r="A11" s="37">
        <v>6</v>
      </c>
      <c r="B11" s="45" t="s">
        <v>253</v>
      </c>
      <c r="C11" s="44">
        <f t="shared" si="0"/>
        <v>0.5</v>
      </c>
      <c r="D11" s="46">
        <v>0.5</v>
      </c>
      <c r="E11" s="48"/>
      <c r="F11" s="40"/>
      <c r="G11" s="40"/>
      <c r="H11" s="40"/>
      <c r="I11" s="40"/>
      <c r="J11" s="40"/>
    </row>
    <row r="12" spans="1:10" ht="22.5" customHeight="1">
      <c r="A12" s="42">
        <v>7</v>
      </c>
      <c r="B12" s="45" t="s">
        <v>254</v>
      </c>
      <c r="C12" s="44">
        <f t="shared" si="0"/>
        <v>0</v>
      </c>
      <c r="D12" s="46"/>
      <c r="E12" s="48"/>
      <c r="F12" s="40"/>
      <c r="G12" s="40"/>
      <c r="H12" s="40"/>
      <c r="I12" s="40"/>
      <c r="J12" s="40"/>
    </row>
    <row r="13" spans="1:10" ht="22.5" customHeight="1">
      <c r="A13" s="37">
        <v>8</v>
      </c>
      <c r="B13" s="45" t="s">
        <v>255</v>
      </c>
      <c r="C13" s="44">
        <f t="shared" si="0"/>
        <v>0</v>
      </c>
      <c r="D13" s="46"/>
      <c r="E13" s="48"/>
      <c r="F13" s="40"/>
      <c r="G13" s="40"/>
      <c r="H13" s="40"/>
      <c r="I13" s="40"/>
      <c r="J13" s="40"/>
    </row>
    <row r="14" spans="1:10" ht="22.5" customHeight="1">
      <c r="A14" s="37">
        <v>9</v>
      </c>
      <c r="B14" s="45" t="s">
        <v>256</v>
      </c>
      <c r="C14" s="44">
        <f t="shared" si="0"/>
        <v>0.5</v>
      </c>
      <c r="D14" s="46">
        <v>0.5</v>
      </c>
      <c r="E14" s="47"/>
      <c r="F14" s="40"/>
      <c r="G14" s="40"/>
      <c r="H14" s="40"/>
      <c r="I14" s="40"/>
      <c r="J14" s="40"/>
    </row>
    <row r="15" spans="1:10" ht="22.5" customHeight="1">
      <c r="A15" s="42">
        <v>10</v>
      </c>
      <c r="B15" s="45" t="s">
        <v>257</v>
      </c>
      <c r="C15" s="44">
        <f t="shared" si="0"/>
        <v>0</v>
      </c>
      <c r="D15" s="46"/>
      <c r="E15" s="48"/>
      <c r="F15" s="40"/>
      <c r="G15" s="40"/>
      <c r="H15" s="40"/>
      <c r="I15" s="40"/>
      <c r="J15" s="40"/>
    </row>
    <row r="16" spans="1:10" ht="22.5" customHeight="1">
      <c r="A16" s="37">
        <v>11</v>
      </c>
      <c r="B16" s="45" t="s">
        <v>222</v>
      </c>
      <c r="C16" s="44">
        <f t="shared" si="0"/>
        <v>0.4</v>
      </c>
      <c r="D16" s="46">
        <v>0.4</v>
      </c>
      <c r="E16" s="48"/>
      <c r="F16" s="40"/>
      <c r="G16" s="40"/>
      <c r="H16" s="40"/>
      <c r="I16" s="40"/>
      <c r="J16" s="40"/>
    </row>
    <row r="17" spans="1:10" ht="22.5" customHeight="1">
      <c r="A17" s="37">
        <v>12</v>
      </c>
      <c r="B17" s="45" t="s">
        <v>244</v>
      </c>
      <c r="C17" s="44">
        <f t="shared" si="0"/>
        <v>0.3</v>
      </c>
      <c r="D17" s="46">
        <v>0.3</v>
      </c>
      <c r="E17" s="48"/>
      <c r="F17" s="40"/>
      <c r="G17" s="40"/>
      <c r="H17" s="40"/>
      <c r="I17" s="40"/>
      <c r="J17" s="40"/>
    </row>
    <row r="18" spans="1:10" ht="22.5" customHeight="1">
      <c r="A18" s="42">
        <v>13</v>
      </c>
      <c r="B18" s="45" t="s">
        <v>258</v>
      </c>
      <c r="C18" s="44">
        <f t="shared" si="0"/>
        <v>0.864528</v>
      </c>
      <c r="D18" s="46">
        <v>0.864528</v>
      </c>
      <c r="E18" s="48"/>
      <c r="F18" s="40"/>
      <c r="G18" s="40"/>
      <c r="H18" s="40"/>
      <c r="I18" s="40"/>
      <c r="J18" s="40"/>
    </row>
    <row r="19" spans="1:10" ht="22.5" customHeight="1">
      <c r="A19" s="37">
        <v>14</v>
      </c>
      <c r="B19" s="45" t="s">
        <v>259</v>
      </c>
      <c r="C19" s="44">
        <f t="shared" si="0"/>
        <v>1.08066</v>
      </c>
      <c r="D19" s="46">
        <v>1.08066</v>
      </c>
      <c r="E19" s="48"/>
      <c r="F19" s="40"/>
      <c r="G19" s="40"/>
      <c r="H19" s="40"/>
      <c r="I19" s="40"/>
      <c r="J19" s="40"/>
    </row>
    <row r="20" spans="1:10" ht="22.5" customHeight="1">
      <c r="A20" s="41">
        <v>15</v>
      </c>
      <c r="B20" s="50" t="s">
        <v>260</v>
      </c>
      <c r="C20" s="44">
        <f t="shared" si="0"/>
        <v>3</v>
      </c>
      <c r="D20" s="51">
        <v>3</v>
      </c>
      <c r="E20" s="52"/>
      <c r="F20" s="40"/>
      <c r="G20" s="40"/>
      <c r="H20" s="40"/>
      <c r="I20" s="40"/>
      <c r="J20" s="40"/>
    </row>
    <row r="21" spans="1:5" ht="21" customHeight="1">
      <c r="A21" s="53">
        <v>16</v>
      </c>
      <c r="B21" s="53" t="s">
        <v>261</v>
      </c>
      <c r="C21" s="44">
        <f t="shared" si="0"/>
        <v>14</v>
      </c>
      <c r="D21" s="53"/>
      <c r="E21" s="53">
        <v>14</v>
      </c>
    </row>
    <row r="22" spans="1:5" ht="24.75" customHeight="1">
      <c r="A22" s="53">
        <v>17</v>
      </c>
      <c r="B22" s="53" t="s">
        <v>262</v>
      </c>
      <c r="C22" s="44">
        <f t="shared" si="0"/>
        <v>13</v>
      </c>
      <c r="D22" s="53"/>
      <c r="E22" s="53">
        <v>13</v>
      </c>
    </row>
    <row r="23" ht="14.25" customHeight="1"/>
    <row r="24" ht="14.25" customHeight="1"/>
    <row r="25" ht="14.25" customHeight="1"/>
    <row r="26" ht="14.25" customHeight="1"/>
    <row r="27" ht="14.25" customHeight="1">
      <c r="D27" s="34"/>
    </row>
  </sheetData>
  <sheetProtection/>
  <mergeCells count="1">
    <mergeCell ref="A3:E3"/>
  </mergeCells>
  <printOptions horizontalCentered="1" verticalCentered="1"/>
  <pageMargins left="0.751388888888889" right="0.751388888888889" top="0" bottom="0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" width="53.421875" style="0" customWidth="1"/>
    <col min="2" max="2" width="66.8515625" style="0" customWidth="1"/>
  </cols>
  <sheetData>
    <row r="1" ht="13.5">
      <c r="A1" s="33" t="s">
        <v>22</v>
      </c>
    </row>
    <row r="2" spans="1:2" ht="14.25" customHeight="1">
      <c r="A2" s="34"/>
      <c r="B2" s="34"/>
    </row>
    <row r="3" spans="1:2" ht="39.75" customHeight="1">
      <c r="A3" s="35" t="s">
        <v>23</v>
      </c>
      <c r="B3" s="35"/>
    </row>
    <row r="4" spans="1:2" ht="14.25" customHeight="1">
      <c r="A4" s="34"/>
      <c r="B4" s="36" t="s">
        <v>39</v>
      </c>
    </row>
    <row r="5" spans="1:2" ht="22.5" customHeight="1">
      <c r="A5" s="37" t="s">
        <v>42</v>
      </c>
      <c r="B5" s="37" t="s">
        <v>43</v>
      </c>
    </row>
    <row r="6" spans="1:2" ht="22.5" customHeight="1">
      <c r="A6" s="38"/>
      <c r="B6" s="39"/>
    </row>
  </sheetData>
  <sheetProtection/>
  <mergeCells count="1">
    <mergeCell ref="A3:B3"/>
  </mergeCells>
  <printOptions horizontalCentered="1"/>
  <pageMargins left="0.7513888888888889" right="0.7513888888888889" top="0.7479166666666667" bottom="0.2673611111111111" header="0" footer="0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21.7109375" style="19" customWidth="1"/>
    <col min="2" max="3" width="20.28125" style="16" customWidth="1"/>
    <col min="4" max="4" width="24.7109375" style="16" customWidth="1"/>
    <col min="5" max="16384" width="9.00390625" style="16" customWidth="1"/>
  </cols>
  <sheetData>
    <row r="1" ht="13.5">
      <c r="A1" s="20" t="s">
        <v>24</v>
      </c>
    </row>
    <row r="2" spans="1:4" s="17" customFormat="1" ht="72.75" customHeight="1">
      <c r="A2" s="21" t="s">
        <v>263</v>
      </c>
      <c r="B2" s="21"/>
      <c r="C2" s="21"/>
      <c r="D2" s="21"/>
    </row>
    <row r="3" spans="1:5" s="18" customFormat="1" ht="21.75" customHeight="1">
      <c r="A3" s="22" t="s">
        <v>264</v>
      </c>
      <c r="B3" s="22" t="s">
        <v>31</v>
      </c>
      <c r="C3" s="22"/>
      <c r="D3" s="22"/>
      <c r="E3" s="16"/>
    </row>
    <row r="4" spans="1:5" s="18" customFormat="1" ht="21.75" customHeight="1">
      <c r="A4" s="22" t="s">
        <v>265</v>
      </c>
      <c r="B4" s="22" t="s">
        <v>266</v>
      </c>
      <c r="C4" s="22" t="s">
        <v>267</v>
      </c>
      <c r="D4" s="22" t="s">
        <v>268</v>
      </c>
      <c r="E4" s="16"/>
    </row>
    <row r="5" spans="1:5" s="18" customFormat="1" ht="21.75" customHeight="1">
      <c r="A5" s="22" t="s">
        <v>269</v>
      </c>
      <c r="B5" s="22" t="s">
        <v>270</v>
      </c>
      <c r="C5" s="22" t="s">
        <v>271</v>
      </c>
      <c r="D5" s="22" t="s">
        <v>272</v>
      </c>
      <c r="E5" s="16"/>
    </row>
    <row r="6" spans="1:5" s="18" customFormat="1" ht="21.75" customHeight="1">
      <c r="A6" s="22" t="s">
        <v>273</v>
      </c>
      <c r="B6" s="22" t="s">
        <v>274</v>
      </c>
      <c r="C6" s="22" t="s">
        <v>275</v>
      </c>
      <c r="D6" s="22" t="s">
        <v>276</v>
      </c>
      <c r="E6" s="16"/>
    </row>
    <row r="7" spans="1:5" s="18" customFormat="1" ht="21.75" customHeight="1">
      <c r="A7" s="22" t="s">
        <v>277</v>
      </c>
      <c r="B7" s="22" t="s">
        <v>278</v>
      </c>
      <c r="C7" s="22" t="s">
        <v>279</v>
      </c>
      <c r="D7" s="22"/>
      <c r="E7" s="16"/>
    </row>
    <row r="8" spans="1:5" s="18" customFormat="1" ht="21.75" customHeight="1">
      <c r="A8" s="22"/>
      <c r="B8" s="22"/>
      <c r="C8" s="23" t="s">
        <v>280</v>
      </c>
      <c r="D8" s="22"/>
      <c r="E8" s="16"/>
    </row>
    <row r="9" spans="1:5" s="18" customFormat="1" ht="21.75" customHeight="1">
      <c r="A9" s="24"/>
      <c r="B9" s="24"/>
      <c r="C9" s="23" t="s">
        <v>281</v>
      </c>
      <c r="D9" s="22" t="s">
        <v>278</v>
      </c>
      <c r="E9" s="16"/>
    </row>
    <row r="10" spans="1:5" s="18" customFormat="1" ht="55.5" customHeight="1">
      <c r="A10" s="25" t="s">
        <v>282</v>
      </c>
      <c r="B10" s="26" t="s">
        <v>283</v>
      </c>
      <c r="C10" s="26"/>
      <c r="D10" s="26"/>
      <c r="E10" s="16"/>
    </row>
    <row r="11" spans="1:5" s="18" customFormat="1" ht="31.5" customHeight="1">
      <c r="A11" s="27" t="s">
        <v>284</v>
      </c>
      <c r="B11" s="27" t="s">
        <v>285</v>
      </c>
      <c r="C11" s="27" t="s">
        <v>286</v>
      </c>
      <c r="D11" s="27" t="s">
        <v>287</v>
      </c>
      <c r="E11" s="16"/>
    </row>
    <row r="12" spans="1:5" s="18" customFormat="1" ht="40.5" customHeight="1">
      <c r="A12" s="28" t="s">
        <v>288</v>
      </c>
      <c r="B12" s="28" t="s">
        <v>289</v>
      </c>
      <c r="C12" s="29" t="s">
        <v>290</v>
      </c>
      <c r="D12" s="30" t="s">
        <v>291</v>
      </c>
      <c r="E12" s="16"/>
    </row>
    <row r="13" spans="1:5" s="18" customFormat="1" ht="40.5" customHeight="1">
      <c r="A13" s="31"/>
      <c r="B13" s="31"/>
      <c r="C13" s="29" t="s">
        <v>292</v>
      </c>
      <c r="D13" s="30" t="s">
        <v>293</v>
      </c>
      <c r="E13" s="16"/>
    </row>
    <row r="14" spans="1:5" s="18" customFormat="1" ht="40.5" customHeight="1">
      <c r="A14" s="31"/>
      <c r="B14" s="31"/>
      <c r="C14" s="29" t="s">
        <v>294</v>
      </c>
      <c r="D14" s="30" t="s">
        <v>295</v>
      </c>
      <c r="E14" s="16"/>
    </row>
    <row r="15" spans="1:5" s="18" customFormat="1" ht="40.5" customHeight="1">
      <c r="A15" s="31"/>
      <c r="B15" s="30" t="s">
        <v>296</v>
      </c>
      <c r="C15" s="29" t="s">
        <v>297</v>
      </c>
      <c r="D15" s="30" t="s">
        <v>298</v>
      </c>
      <c r="E15" s="16"/>
    </row>
    <row r="16" spans="1:5" s="18" customFormat="1" ht="40.5" customHeight="1">
      <c r="A16" s="31"/>
      <c r="B16" s="30"/>
      <c r="C16" s="29" t="s">
        <v>299</v>
      </c>
      <c r="D16" s="30" t="s">
        <v>300</v>
      </c>
      <c r="E16" s="16"/>
    </row>
    <row r="17" spans="1:5" s="18" customFormat="1" ht="40.5" customHeight="1">
      <c r="A17" s="31"/>
      <c r="B17" s="30" t="s">
        <v>301</v>
      </c>
      <c r="C17" s="29" t="s">
        <v>302</v>
      </c>
      <c r="D17" s="30" t="s">
        <v>303</v>
      </c>
      <c r="E17" s="16"/>
    </row>
    <row r="18" spans="1:5" s="18" customFormat="1" ht="40.5" customHeight="1">
      <c r="A18" s="32"/>
      <c r="B18" s="30" t="s">
        <v>304</v>
      </c>
      <c r="C18" s="29" t="s">
        <v>305</v>
      </c>
      <c r="D18" s="30" t="s">
        <v>300</v>
      </c>
      <c r="E18" s="16"/>
    </row>
    <row r="19" spans="1:5" s="18" customFormat="1" ht="40.5" customHeight="1">
      <c r="A19" s="28" t="s">
        <v>306</v>
      </c>
      <c r="B19" s="30" t="s">
        <v>307</v>
      </c>
      <c r="C19" s="29" t="s">
        <v>307</v>
      </c>
      <c r="D19" s="30" t="s">
        <v>308</v>
      </c>
      <c r="E19" s="16"/>
    </row>
    <row r="20" spans="1:5" s="18" customFormat="1" ht="40.5" customHeight="1">
      <c r="A20" s="28" t="s">
        <v>309</v>
      </c>
      <c r="B20" s="30" t="s">
        <v>310</v>
      </c>
      <c r="C20" s="29" t="s">
        <v>311</v>
      </c>
      <c r="D20" s="30" t="s">
        <v>312</v>
      </c>
      <c r="E20" s="16"/>
    </row>
    <row r="21" spans="1:5" s="18" customFormat="1" ht="14.25">
      <c r="A21" s="19"/>
      <c r="B21" s="16"/>
      <c r="C21" s="16"/>
      <c r="D21" s="16"/>
      <c r="E21" s="16"/>
    </row>
    <row r="22" spans="1:5" s="18" customFormat="1" ht="14.25">
      <c r="A22" s="19"/>
      <c r="B22" s="16"/>
      <c r="C22" s="16"/>
      <c r="D22" s="16"/>
      <c r="E22" s="16"/>
    </row>
    <row r="23" spans="1:5" s="18" customFormat="1" ht="14.25">
      <c r="A23" s="19"/>
      <c r="B23" s="16"/>
      <c r="C23" s="16"/>
      <c r="D23" s="16"/>
      <c r="E23" s="16"/>
    </row>
    <row r="24" spans="1:5" s="18" customFormat="1" ht="14.25">
      <c r="A24" s="19"/>
      <c r="B24" s="16"/>
      <c r="C24" s="16"/>
      <c r="D24" s="16"/>
      <c r="E24" s="16"/>
    </row>
    <row r="25" spans="1:5" s="18" customFormat="1" ht="14.25">
      <c r="A25" s="19"/>
      <c r="B25" s="16"/>
      <c r="C25" s="16"/>
      <c r="D25" s="16"/>
      <c r="E25" s="16"/>
    </row>
    <row r="26" spans="1:5" s="18" customFormat="1" ht="14.25">
      <c r="A26" s="19"/>
      <c r="B26" s="16"/>
      <c r="C26" s="16"/>
      <c r="D26" s="16"/>
      <c r="E26" s="16"/>
    </row>
    <row r="27" spans="1:5" s="18" customFormat="1" ht="14.25">
      <c r="A27" s="19"/>
      <c r="B27" s="16"/>
      <c r="C27" s="16"/>
      <c r="D27" s="16"/>
      <c r="E27" s="16"/>
    </row>
    <row r="28" spans="1:5" s="18" customFormat="1" ht="14.25">
      <c r="A28" s="19"/>
      <c r="B28" s="16"/>
      <c r="C28" s="16"/>
      <c r="D28" s="16"/>
      <c r="E28" s="16"/>
    </row>
    <row r="29" spans="1:5" s="18" customFormat="1" ht="14.25">
      <c r="A29" s="19"/>
      <c r="B29" s="16"/>
      <c r="C29" s="16"/>
      <c r="D29" s="16"/>
      <c r="E29" s="16"/>
    </row>
    <row r="30" spans="1:5" s="18" customFormat="1" ht="14.25">
      <c r="A30" s="19"/>
      <c r="B30" s="16"/>
      <c r="C30" s="16"/>
      <c r="D30" s="16"/>
      <c r="E30" s="16"/>
    </row>
    <row r="31" spans="1:5" s="18" customFormat="1" ht="14.25">
      <c r="A31" s="19"/>
      <c r="B31" s="16"/>
      <c r="C31" s="16"/>
      <c r="D31" s="16"/>
      <c r="E31" s="16"/>
    </row>
    <row r="32" spans="1:5" s="18" customFormat="1" ht="14.25">
      <c r="A32" s="19"/>
      <c r="B32" s="16"/>
      <c r="C32" s="16"/>
      <c r="D32" s="16"/>
      <c r="E32" s="16"/>
    </row>
  </sheetData>
  <sheetProtection/>
  <mergeCells count="8">
    <mergeCell ref="A2:D2"/>
    <mergeCell ref="B3:D3"/>
    <mergeCell ref="B10:D10"/>
    <mergeCell ref="A7:A9"/>
    <mergeCell ref="A12:A18"/>
    <mergeCell ref="B7:B9"/>
    <mergeCell ref="B12:B14"/>
    <mergeCell ref="B15:B16"/>
  </mergeCells>
  <printOptions horizontalCentered="1" verticalCentered="1"/>
  <pageMargins left="0.751388888888889" right="0.751388888888889" top="0.267361111111111" bottom="0.267361111111111" header="0" footer="0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C16" sqref="C16"/>
    </sheetView>
  </sheetViews>
  <sheetFormatPr defaultColWidth="9.00390625" defaultRowHeight="15"/>
  <cols>
    <col min="1" max="1" width="21.7109375" style="19" customWidth="1"/>
    <col min="2" max="3" width="20.28125" style="16" customWidth="1"/>
    <col min="4" max="4" width="24.7109375" style="16" customWidth="1"/>
    <col min="5" max="16384" width="9.00390625" style="16" customWidth="1"/>
  </cols>
  <sheetData>
    <row r="1" s="16" customFormat="1" ht="14.25">
      <c r="A1" s="20" t="s">
        <v>24</v>
      </c>
    </row>
    <row r="2" spans="1:4" s="17" customFormat="1" ht="72.75" customHeight="1">
      <c r="A2" s="21" t="s">
        <v>263</v>
      </c>
      <c r="B2" s="21"/>
      <c r="C2" s="21"/>
      <c r="D2" s="21"/>
    </row>
    <row r="3" spans="1:5" s="18" customFormat="1" ht="21.75" customHeight="1">
      <c r="A3" s="22" t="s">
        <v>264</v>
      </c>
      <c r="B3" s="22" t="s">
        <v>31</v>
      </c>
      <c r="C3" s="22"/>
      <c r="D3" s="22"/>
      <c r="E3" s="16"/>
    </row>
    <row r="4" spans="1:5" s="18" customFormat="1" ht="21.75" customHeight="1">
      <c r="A4" s="22" t="s">
        <v>265</v>
      </c>
      <c r="B4" s="22" t="s">
        <v>266</v>
      </c>
      <c r="C4" s="22" t="s">
        <v>267</v>
      </c>
      <c r="D4" s="22" t="s">
        <v>313</v>
      </c>
      <c r="E4" s="16"/>
    </row>
    <row r="5" spans="1:5" s="18" customFormat="1" ht="21.75" customHeight="1">
      <c r="A5" s="22" t="s">
        <v>269</v>
      </c>
      <c r="B5" s="22" t="s">
        <v>270</v>
      </c>
      <c r="C5" s="22" t="s">
        <v>271</v>
      </c>
      <c r="D5" s="22" t="s">
        <v>272</v>
      </c>
      <c r="E5" s="16"/>
    </row>
    <row r="6" spans="1:5" s="18" customFormat="1" ht="21.75" customHeight="1">
      <c r="A6" s="22" t="s">
        <v>273</v>
      </c>
      <c r="B6" s="22" t="s">
        <v>274</v>
      </c>
      <c r="C6" s="22" t="s">
        <v>275</v>
      </c>
      <c r="D6" s="22" t="s">
        <v>276</v>
      </c>
      <c r="E6" s="16"/>
    </row>
    <row r="7" spans="1:5" s="18" customFormat="1" ht="21.75" customHeight="1">
      <c r="A7" s="22" t="s">
        <v>277</v>
      </c>
      <c r="B7" s="22" t="s">
        <v>314</v>
      </c>
      <c r="C7" s="22" t="s">
        <v>279</v>
      </c>
      <c r="D7" s="22"/>
      <c r="E7" s="16"/>
    </row>
    <row r="8" spans="1:5" s="18" customFormat="1" ht="21.75" customHeight="1">
      <c r="A8" s="22"/>
      <c r="B8" s="22"/>
      <c r="C8" s="23" t="s">
        <v>280</v>
      </c>
      <c r="D8" s="22"/>
      <c r="E8" s="16"/>
    </row>
    <row r="9" spans="1:5" s="18" customFormat="1" ht="21.75" customHeight="1">
      <c r="A9" s="24"/>
      <c r="B9" s="24"/>
      <c r="C9" s="23" t="s">
        <v>281</v>
      </c>
      <c r="D9" s="22" t="s">
        <v>314</v>
      </c>
      <c r="E9" s="16"/>
    </row>
    <row r="10" spans="1:5" s="18" customFormat="1" ht="55.5" customHeight="1">
      <c r="A10" s="25" t="s">
        <v>282</v>
      </c>
      <c r="B10" s="26" t="s">
        <v>315</v>
      </c>
      <c r="C10" s="26"/>
      <c r="D10" s="26"/>
      <c r="E10" s="16"/>
    </row>
    <row r="11" spans="1:5" s="18" customFormat="1" ht="31.5" customHeight="1">
      <c r="A11" s="27" t="s">
        <v>284</v>
      </c>
      <c r="B11" s="27" t="s">
        <v>285</v>
      </c>
      <c r="C11" s="27" t="s">
        <v>286</v>
      </c>
      <c r="D11" s="27" t="s">
        <v>287</v>
      </c>
      <c r="E11" s="16"/>
    </row>
    <row r="12" spans="1:5" s="18" customFormat="1" ht="40.5" customHeight="1">
      <c r="A12" s="28" t="s">
        <v>288</v>
      </c>
      <c r="B12" s="28" t="s">
        <v>289</v>
      </c>
      <c r="C12" s="29" t="s">
        <v>316</v>
      </c>
      <c r="D12" s="30" t="s">
        <v>317</v>
      </c>
      <c r="E12" s="16"/>
    </row>
    <row r="13" spans="1:5" s="18" customFormat="1" ht="40.5" customHeight="1">
      <c r="A13" s="31"/>
      <c r="B13" s="31"/>
      <c r="C13" s="29" t="s">
        <v>292</v>
      </c>
      <c r="D13" s="30" t="s">
        <v>318</v>
      </c>
      <c r="E13" s="16"/>
    </row>
    <row r="14" spans="1:5" s="18" customFormat="1" ht="40.5" customHeight="1">
      <c r="A14" s="31"/>
      <c r="B14" s="30" t="s">
        <v>296</v>
      </c>
      <c r="C14" s="29" t="s">
        <v>319</v>
      </c>
      <c r="D14" s="30" t="s">
        <v>298</v>
      </c>
      <c r="E14" s="16"/>
    </row>
    <row r="15" spans="1:5" s="18" customFormat="1" ht="40.5" customHeight="1">
      <c r="A15" s="31"/>
      <c r="B15" s="30"/>
      <c r="C15" s="29" t="s">
        <v>320</v>
      </c>
      <c r="D15" s="30" t="s">
        <v>300</v>
      </c>
      <c r="E15" s="16"/>
    </row>
    <row r="16" spans="1:5" s="18" customFormat="1" ht="40.5" customHeight="1">
      <c r="A16" s="31"/>
      <c r="B16" s="30" t="s">
        <v>301</v>
      </c>
      <c r="C16" s="29" t="s">
        <v>302</v>
      </c>
      <c r="D16" s="30" t="s">
        <v>303</v>
      </c>
      <c r="E16" s="16"/>
    </row>
    <row r="17" spans="1:5" s="18" customFormat="1" ht="40.5" customHeight="1">
      <c r="A17" s="32"/>
      <c r="B17" s="30" t="s">
        <v>304</v>
      </c>
      <c r="C17" s="29" t="s">
        <v>305</v>
      </c>
      <c r="D17" s="30" t="s">
        <v>300</v>
      </c>
      <c r="E17" s="16"/>
    </row>
    <row r="18" spans="1:5" s="18" customFormat="1" ht="40.5" customHeight="1">
      <c r="A18" s="28" t="s">
        <v>306</v>
      </c>
      <c r="B18" s="30" t="s">
        <v>307</v>
      </c>
      <c r="C18" s="29" t="s">
        <v>307</v>
      </c>
      <c r="D18" s="30" t="s">
        <v>308</v>
      </c>
      <c r="E18" s="16"/>
    </row>
    <row r="19" spans="1:5" s="18" customFormat="1" ht="40.5" customHeight="1">
      <c r="A19" s="28" t="s">
        <v>309</v>
      </c>
      <c r="B19" s="30" t="s">
        <v>310</v>
      </c>
      <c r="C19" s="29" t="s">
        <v>311</v>
      </c>
      <c r="D19" s="30" t="s">
        <v>312</v>
      </c>
      <c r="E19" s="16"/>
    </row>
    <row r="20" spans="1:5" s="18" customFormat="1" ht="14.25">
      <c r="A20" s="19"/>
      <c r="B20" s="16"/>
      <c r="C20" s="16"/>
      <c r="D20" s="16"/>
      <c r="E20" s="16"/>
    </row>
    <row r="21" spans="1:5" s="18" customFormat="1" ht="14.25">
      <c r="A21" s="19"/>
      <c r="B21" s="16"/>
      <c r="C21" s="16"/>
      <c r="D21" s="16"/>
      <c r="E21" s="16"/>
    </row>
    <row r="22" spans="1:5" s="18" customFormat="1" ht="14.25">
      <c r="A22" s="19"/>
      <c r="B22" s="16"/>
      <c r="C22" s="16"/>
      <c r="D22" s="16"/>
      <c r="E22" s="16"/>
    </row>
    <row r="23" spans="1:5" s="18" customFormat="1" ht="14.25">
      <c r="A23" s="19"/>
      <c r="B23" s="16"/>
      <c r="C23" s="16"/>
      <c r="D23" s="16"/>
      <c r="E23" s="16"/>
    </row>
    <row r="24" spans="1:5" s="18" customFormat="1" ht="14.25">
      <c r="A24" s="19"/>
      <c r="B24" s="16"/>
      <c r="C24" s="16"/>
      <c r="D24" s="16"/>
      <c r="E24" s="16"/>
    </row>
    <row r="25" spans="1:5" s="18" customFormat="1" ht="14.25">
      <c r="A25" s="19"/>
      <c r="B25" s="16"/>
      <c r="C25" s="16"/>
      <c r="D25" s="16"/>
      <c r="E25" s="16"/>
    </row>
    <row r="26" spans="1:5" s="18" customFormat="1" ht="14.25">
      <c r="A26" s="19"/>
      <c r="B26" s="16"/>
      <c r="C26" s="16"/>
      <c r="D26" s="16"/>
      <c r="E26" s="16"/>
    </row>
    <row r="27" spans="1:5" s="18" customFormat="1" ht="14.25">
      <c r="A27" s="19"/>
      <c r="B27" s="16"/>
      <c r="C27" s="16"/>
      <c r="D27" s="16"/>
      <c r="E27" s="16"/>
    </row>
    <row r="28" spans="1:5" s="18" customFormat="1" ht="14.25">
      <c r="A28" s="19"/>
      <c r="B28" s="16"/>
      <c r="C28" s="16"/>
      <c r="D28" s="16"/>
      <c r="E28" s="16"/>
    </row>
    <row r="29" spans="1:5" s="18" customFormat="1" ht="14.25">
      <c r="A29" s="19"/>
      <c r="B29" s="16"/>
      <c r="C29" s="16"/>
      <c r="D29" s="16"/>
      <c r="E29" s="16"/>
    </row>
    <row r="30" spans="1:5" s="18" customFormat="1" ht="14.25">
      <c r="A30" s="19"/>
      <c r="B30" s="16"/>
      <c r="C30" s="16"/>
      <c r="D30" s="16"/>
      <c r="E30" s="16"/>
    </row>
    <row r="31" spans="1:5" s="18" customFormat="1" ht="14.25">
      <c r="A31" s="19"/>
      <c r="B31" s="16"/>
      <c r="C31" s="16"/>
      <c r="D31" s="16"/>
      <c r="E31" s="16"/>
    </row>
  </sheetData>
  <sheetProtection/>
  <mergeCells count="8">
    <mergeCell ref="A2:D2"/>
    <mergeCell ref="B3:D3"/>
    <mergeCell ref="B10:D10"/>
    <mergeCell ref="A7:A9"/>
    <mergeCell ref="A12:A17"/>
    <mergeCell ref="B7:B9"/>
    <mergeCell ref="B12:B13"/>
    <mergeCell ref="B14:B1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7"/>
  <sheetViews>
    <sheetView tabSelected="1" workbookViewId="0" topLeftCell="A1">
      <pane xSplit="19" ySplit="1" topLeftCell="T2" activePane="bottomRight" state="frozen"/>
      <selection pane="bottomRight" activeCell="D11" sqref="D11"/>
    </sheetView>
  </sheetViews>
  <sheetFormatPr defaultColWidth="9.00390625" defaultRowHeight="14.25" customHeight="1"/>
  <cols>
    <col min="1" max="1" width="3.57421875" style="1" customWidth="1"/>
    <col min="2" max="2" width="12.8515625" style="1" customWidth="1"/>
    <col min="3" max="3" width="7.57421875" style="1" customWidth="1"/>
    <col min="4" max="4" width="9.57421875" style="1" customWidth="1"/>
    <col min="5" max="5" width="9.140625" style="1" customWidth="1"/>
    <col min="6" max="6" width="7.57421875" style="1" customWidth="1"/>
    <col min="7" max="7" width="4.140625" style="1" customWidth="1"/>
    <col min="8" max="8" width="6.140625" style="1" customWidth="1"/>
    <col min="9" max="9" width="9.140625" style="1" customWidth="1"/>
    <col min="10" max="10" width="9.00390625" style="1" customWidth="1"/>
    <col min="11" max="11" width="9.421875" style="1" customWidth="1"/>
    <col min="12" max="12" width="7.8515625" style="1" customWidth="1"/>
    <col min="13" max="13" width="7.421875" style="1" customWidth="1"/>
    <col min="14" max="14" width="9.00390625" style="1" customWidth="1"/>
    <col min="15" max="15" width="7.140625" style="1" customWidth="1"/>
    <col min="16" max="16" width="6.00390625" style="1" customWidth="1"/>
    <col min="17" max="17" width="6.140625" style="1" customWidth="1"/>
    <col min="18" max="18" width="10.140625" style="1" customWidth="1"/>
    <col min="19" max="19" width="6.00390625" style="1" customWidth="1"/>
    <col min="20" max="20" width="6.140625" style="1" customWidth="1"/>
    <col min="21" max="16384" width="9.00390625" style="2" customWidth="1"/>
  </cols>
  <sheetData>
    <row r="1" spans="1:21" s="1" customFormat="1" ht="14.25" customHeight="1">
      <c r="A1" s="3" t="s">
        <v>321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14.25" customHeight="1">
      <c r="A2" s="3"/>
      <c r="B2" s="3"/>
      <c r="C2" s="3"/>
      <c r="D2" s="3"/>
      <c r="E2" s="3"/>
      <c r="F2" s="3"/>
      <c r="G2" s="3"/>
      <c r="H2" s="4" t="s">
        <v>322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14.25" customHeight="1">
      <c r="A3" s="3" t="s">
        <v>323</v>
      </c>
      <c r="B3" s="3"/>
      <c r="C3" s="3"/>
      <c r="D3" s="3"/>
      <c r="E3" s="3"/>
      <c r="F3" s="5" t="s">
        <v>324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5" t="s">
        <v>325</v>
      </c>
      <c r="T3" s="3"/>
      <c r="U3" s="3"/>
    </row>
    <row r="4" spans="1:21" s="1" customFormat="1" ht="14.25" customHeight="1">
      <c r="A4" s="6" t="s">
        <v>326</v>
      </c>
      <c r="B4" s="6"/>
      <c r="C4" s="7" t="s">
        <v>327</v>
      </c>
      <c r="D4" s="8"/>
      <c r="E4" s="6" t="s">
        <v>328</v>
      </c>
      <c r="F4" s="6" t="s">
        <v>329</v>
      </c>
      <c r="G4" s="6" t="s">
        <v>330</v>
      </c>
      <c r="H4" s="6"/>
      <c r="I4" s="6" t="s">
        <v>331</v>
      </c>
      <c r="J4" s="6" t="s">
        <v>332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4.25" customHeight="1">
      <c r="A5" s="6"/>
      <c r="B5" s="6"/>
      <c r="C5" s="6" t="s">
        <v>333</v>
      </c>
      <c r="D5" s="6" t="s">
        <v>334</v>
      </c>
      <c r="E5" s="6"/>
      <c r="F5" s="6"/>
      <c r="G5" s="6"/>
      <c r="H5" s="6"/>
      <c r="I5" s="6"/>
      <c r="J5" s="6" t="s">
        <v>335</v>
      </c>
      <c r="K5" s="6" t="s">
        <v>336</v>
      </c>
      <c r="L5" s="6"/>
      <c r="M5" s="6"/>
      <c r="N5" s="6"/>
      <c r="O5" s="6"/>
      <c r="P5" s="6" t="s">
        <v>337</v>
      </c>
      <c r="Q5" s="6" t="s">
        <v>338</v>
      </c>
      <c r="R5" s="6" t="s">
        <v>339</v>
      </c>
      <c r="S5" s="6" t="s">
        <v>340</v>
      </c>
      <c r="T5" s="6" t="s">
        <v>341</v>
      </c>
      <c r="U5" s="6" t="s">
        <v>342</v>
      </c>
    </row>
    <row r="6" spans="1:21" s="1" customFormat="1" ht="58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343</v>
      </c>
      <c r="L6" s="6" t="s">
        <v>344</v>
      </c>
      <c r="M6" s="6" t="s">
        <v>345</v>
      </c>
      <c r="N6" s="6" t="s">
        <v>346</v>
      </c>
      <c r="O6" s="14" t="s">
        <v>347</v>
      </c>
      <c r="P6" s="6"/>
      <c r="Q6" s="6"/>
      <c r="R6" s="6"/>
      <c r="S6" s="6"/>
      <c r="T6" s="6"/>
      <c r="U6" s="6"/>
    </row>
    <row r="7" spans="1:21" s="1" customFormat="1" ht="24.75" customHeight="1">
      <c r="A7" s="6" t="s">
        <v>348</v>
      </c>
      <c r="B7" s="6"/>
      <c r="C7" s="9"/>
      <c r="D7" s="9"/>
      <c r="E7" s="9"/>
      <c r="F7" s="9"/>
      <c r="G7" s="9"/>
      <c r="H7" s="9"/>
      <c r="I7" s="9"/>
      <c r="J7" s="10">
        <v>60000</v>
      </c>
      <c r="K7" s="10">
        <v>0</v>
      </c>
      <c r="L7" s="10">
        <v>0</v>
      </c>
      <c r="M7" s="10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</row>
    <row r="8" spans="1:21" s="1" customFormat="1" ht="24.75" customHeight="1">
      <c r="A8" s="6" t="s">
        <v>349</v>
      </c>
      <c r="B8" s="6"/>
      <c r="C8" s="9"/>
      <c r="D8" s="9"/>
      <c r="E8" s="9"/>
      <c r="F8" s="9"/>
      <c r="G8" s="9"/>
      <c r="H8" s="9"/>
      <c r="I8" s="9"/>
      <c r="J8" s="10">
        <v>60000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s="1" customFormat="1" ht="24.75" customHeight="1">
      <c r="A9" s="10">
        <v>1</v>
      </c>
      <c r="B9" s="11" t="s">
        <v>350</v>
      </c>
      <c r="C9" s="6" t="s">
        <v>351</v>
      </c>
      <c r="D9" s="6" t="s">
        <v>352</v>
      </c>
      <c r="E9" s="9"/>
      <c r="F9" s="10">
        <v>8000</v>
      </c>
      <c r="G9" s="10">
        <v>1</v>
      </c>
      <c r="H9" s="6"/>
      <c r="I9" s="9"/>
      <c r="J9" s="10">
        <v>8000</v>
      </c>
      <c r="K9" s="10">
        <v>0</v>
      </c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1" customFormat="1" ht="24.75" customHeight="1">
      <c r="A10" s="10">
        <v>2</v>
      </c>
      <c r="B10" s="11" t="s">
        <v>350</v>
      </c>
      <c r="C10" s="6" t="s">
        <v>353</v>
      </c>
      <c r="D10" s="12" t="s">
        <v>354</v>
      </c>
      <c r="E10" s="9"/>
      <c r="F10" s="10">
        <v>8000</v>
      </c>
      <c r="G10" s="10">
        <v>1</v>
      </c>
      <c r="H10" s="6"/>
      <c r="I10" s="9"/>
      <c r="J10" s="10">
        <v>8000</v>
      </c>
      <c r="K10" s="10"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s="1" customFormat="1" ht="24.75" customHeight="1">
      <c r="A11" s="13">
        <v>3</v>
      </c>
      <c r="B11" s="11" t="s">
        <v>350</v>
      </c>
      <c r="C11" s="6" t="s">
        <v>355</v>
      </c>
      <c r="D11" s="6" t="s">
        <v>356</v>
      </c>
      <c r="E11" s="9"/>
      <c r="F11" s="10">
        <v>3000</v>
      </c>
      <c r="G11" s="10">
        <v>1</v>
      </c>
      <c r="H11" s="6"/>
      <c r="I11" s="9"/>
      <c r="J11" s="10">
        <v>3000</v>
      </c>
      <c r="K11" s="10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1" customFormat="1" ht="24.75" customHeight="1">
      <c r="A12" s="10">
        <v>4</v>
      </c>
      <c r="B12" s="11" t="s">
        <v>350</v>
      </c>
      <c r="C12" s="6" t="s">
        <v>357</v>
      </c>
      <c r="D12" s="6" t="s">
        <v>358</v>
      </c>
      <c r="E12" s="9"/>
      <c r="F12" s="10">
        <v>3000</v>
      </c>
      <c r="G12" s="10">
        <v>1</v>
      </c>
      <c r="H12" s="6"/>
      <c r="I12" s="9"/>
      <c r="J12" s="10">
        <v>3000</v>
      </c>
      <c r="K12" s="10"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" customFormat="1" ht="24.75" customHeight="1">
      <c r="A13" s="10">
        <v>5</v>
      </c>
      <c r="B13" s="11" t="s">
        <v>350</v>
      </c>
      <c r="C13" s="6" t="s">
        <v>359</v>
      </c>
      <c r="D13" s="6" t="s">
        <v>360</v>
      </c>
      <c r="E13" s="9"/>
      <c r="F13" s="10">
        <v>8000</v>
      </c>
      <c r="G13" s="10">
        <v>1</v>
      </c>
      <c r="H13" s="6"/>
      <c r="I13" s="9"/>
      <c r="J13" s="10">
        <v>8000</v>
      </c>
      <c r="K13" s="10"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" customFormat="1" ht="24.75" customHeight="1">
      <c r="A14" s="10">
        <v>6</v>
      </c>
      <c r="B14" s="11" t="s">
        <v>350</v>
      </c>
      <c r="C14" s="6" t="s">
        <v>361</v>
      </c>
      <c r="D14" s="6" t="s">
        <v>362</v>
      </c>
      <c r="E14" s="9"/>
      <c r="F14" s="10">
        <v>30000</v>
      </c>
      <c r="G14" s="10">
        <v>1</v>
      </c>
      <c r="H14" s="6"/>
      <c r="I14" s="9"/>
      <c r="J14" s="10">
        <v>30000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" customFormat="1" ht="24.75" customHeight="1">
      <c r="A15" s="6" t="s">
        <v>363</v>
      </c>
      <c r="B15" s="6"/>
      <c r="C15" s="9"/>
      <c r="D15" s="9"/>
      <c r="E15" s="9"/>
      <c r="F15" s="9"/>
      <c r="G15" s="9"/>
      <c r="H15" s="9"/>
      <c r="I15" s="9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</row>
    <row r="16" spans="1:21" s="1" customFormat="1" ht="24.75" customHeight="1">
      <c r="A16" s="10">
        <v>7</v>
      </c>
      <c r="B16" s="9"/>
      <c r="C16" s="9"/>
      <c r="D16" s="9"/>
      <c r="E16" s="9"/>
      <c r="F16" s="9"/>
      <c r="G16" s="9"/>
      <c r="H16" s="9"/>
      <c r="I16" s="9"/>
      <c r="J16" s="10">
        <v>0</v>
      </c>
      <c r="K16" s="10"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" customFormat="1" ht="24.75" customHeight="1">
      <c r="A17" s="10">
        <v>2</v>
      </c>
      <c r="B17" s="9"/>
      <c r="C17" s="9"/>
      <c r="D17" s="9"/>
      <c r="E17" s="9"/>
      <c r="F17" s="9"/>
      <c r="G17" s="9"/>
      <c r="H17" s="9"/>
      <c r="I17" s="9"/>
      <c r="J17" s="10">
        <v>0</v>
      </c>
      <c r="K17" s="10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="1" customFormat="1" ht="14.25" customHeight="1"/>
    <row r="19" s="1" customFormat="1" ht="14.25" customHeight="1"/>
    <row r="20" s="1" customFormat="1" ht="14.25" customHeight="1"/>
    <row r="21" s="1" customFormat="1" ht="14.25" customHeight="1"/>
    <row r="22" s="1" customFormat="1" ht="14.25" customHeight="1"/>
    <row r="23" s="1" customFormat="1" ht="14.25" customHeight="1"/>
    <row r="24" s="1" customFormat="1" ht="14.25" customHeight="1"/>
    <row r="25" s="1" customFormat="1" ht="14.25" customHeight="1"/>
    <row r="26" s="1" customFormat="1" ht="14.25" customHeight="1"/>
    <row r="27" s="1" customFormat="1" ht="14.25" customHeight="1"/>
    <row r="28" s="1" customFormat="1" ht="14.25" customHeight="1"/>
    <row r="29" s="1" customFormat="1" ht="14.25" customHeight="1"/>
    <row r="30" s="1" customFormat="1" ht="14.25" customHeight="1"/>
    <row r="31" s="1" customFormat="1" ht="14.25" customHeight="1"/>
    <row r="32" s="1" customFormat="1" ht="14.25" customHeight="1"/>
    <row r="33" s="1" customFormat="1" ht="14.25" customHeight="1"/>
    <row r="34" s="1" customFormat="1" ht="14.25" customHeight="1"/>
    <row r="35" s="1" customFormat="1" ht="14.25" customHeight="1"/>
    <row r="36" s="1" customFormat="1" ht="14.25" customHeight="1"/>
    <row r="37" s="1" customFormat="1" ht="14.25" customHeight="1"/>
    <row r="38" s="1" customFormat="1" ht="14.25" customHeight="1"/>
    <row r="39" s="1" customFormat="1" ht="14.25" customHeight="1"/>
    <row r="40" s="1" customFormat="1" ht="14.25" customHeight="1"/>
  </sheetData>
  <sheetProtection/>
  <mergeCells count="39">
    <mergeCell ref="A1:U1"/>
    <mergeCell ref="A2:G2"/>
    <mergeCell ref="H2:U2"/>
    <mergeCell ref="A3:E3"/>
    <mergeCell ref="F3:G3"/>
    <mergeCell ref="H3:R3"/>
    <mergeCell ref="S3:U3"/>
    <mergeCell ref="C4:D4"/>
    <mergeCell ref="J4:U4"/>
    <mergeCell ref="K5:O5"/>
    <mergeCell ref="A7:B7"/>
    <mergeCell ref="G7:H7"/>
    <mergeCell ref="A8:B8"/>
    <mergeCell ref="G8:H8"/>
    <mergeCell ref="G9:H9"/>
    <mergeCell ref="G10:H10"/>
    <mergeCell ref="G11:H11"/>
    <mergeCell ref="G12:H12"/>
    <mergeCell ref="G13:H13"/>
    <mergeCell ref="G14:H14"/>
    <mergeCell ref="A15:B15"/>
    <mergeCell ref="G15:H15"/>
    <mergeCell ref="G16:H16"/>
    <mergeCell ref="G17:H17"/>
    <mergeCell ref="A4:A6"/>
    <mergeCell ref="B4:B6"/>
    <mergeCell ref="C5:C6"/>
    <mergeCell ref="D5:D6"/>
    <mergeCell ref="E4:E6"/>
    <mergeCell ref="F4:F6"/>
    <mergeCell ref="I4:I6"/>
    <mergeCell ref="J5:J6"/>
    <mergeCell ref="P5:P6"/>
    <mergeCell ref="Q5:Q6"/>
    <mergeCell ref="R5:R6"/>
    <mergeCell ref="S5:S6"/>
    <mergeCell ref="T5:T6"/>
    <mergeCell ref="U5:U6"/>
    <mergeCell ref="G4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C4" sqref="C4:D4"/>
    </sheetView>
  </sheetViews>
  <sheetFormatPr defaultColWidth="10.00390625" defaultRowHeight="15"/>
  <cols>
    <col min="1" max="1" width="2.421875" style="0" customWidth="1"/>
    <col min="2" max="2" width="14.8515625" style="0" customWidth="1"/>
    <col min="3" max="4" width="9.7109375" style="0" customWidth="1"/>
    <col min="5" max="5" width="11.421875" style="0" customWidth="1"/>
    <col min="6" max="6" width="9.7109375" style="0" customWidth="1"/>
    <col min="7" max="7" width="17.421875" style="0" customWidth="1"/>
    <col min="8" max="11" width="9.7109375" style="0" customWidth="1"/>
  </cols>
  <sheetData>
    <row r="1" spans="1:2" ht="13.5">
      <c r="A1" s="59"/>
      <c r="B1" t="s">
        <v>2</v>
      </c>
    </row>
    <row r="2" spans="1:11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2.5" customHeight="1">
      <c r="A4" s="40"/>
      <c r="B4" s="123" t="s">
        <v>28</v>
      </c>
      <c r="C4" s="137" t="s">
        <v>29</v>
      </c>
      <c r="D4" s="124"/>
      <c r="E4" s="123"/>
      <c r="F4" s="123"/>
      <c r="G4" s="123"/>
      <c r="H4" s="123"/>
      <c r="I4" s="123"/>
      <c r="J4" s="123"/>
      <c r="K4" s="123"/>
    </row>
    <row r="5" spans="1:11" ht="22.5" customHeight="1">
      <c r="A5" s="40"/>
      <c r="B5" s="123" t="s">
        <v>30</v>
      </c>
      <c r="C5" s="123" t="s">
        <v>31</v>
      </c>
      <c r="D5" s="123"/>
      <c r="E5" s="123"/>
      <c r="F5" s="123"/>
      <c r="G5" s="123"/>
      <c r="H5" s="123"/>
      <c r="I5" s="123"/>
      <c r="J5" s="123"/>
      <c r="K5" s="123"/>
    </row>
    <row r="6" spans="1:11" ht="14.25" customHeight="1">
      <c r="A6" s="34"/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63.75" customHeight="1">
      <c r="A7" s="34"/>
      <c r="B7" s="125" t="s">
        <v>32</v>
      </c>
      <c r="C7" s="126"/>
      <c r="D7" s="126"/>
      <c r="E7" s="126"/>
      <c r="F7" s="126"/>
      <c r="G7" s="126"/>
      <c r="H7" s="126"/>
      <c r="I7" s="126"/>
      <c r="J7" s="126"/>
      <c r="K7" s="126"/>
    </row>
    <row r="8" spans="1:11" ht="22.5" customHeight="1">
      <c r="A8" s="40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22.5" customHeight="1">
      <c r="A9" s="40"/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22.5" customHeight="1">
      <c r="A10" s="40"/>
      <c r="B10" s="123"/>
      <c r="C10" s="123"/>
      <c r="D10" s="123"/>
      <c r="E10" s="127" t="s">
        <v>33</v>
      </c>
      <c r="F10" s="127"/>
      <c r="G10" s="127"/>
      <c r="H10" s="127"/>
      <c r="I10" s="123"/>
      <c r="J10" s="123"/>
      <c r="K10" s="123"/>
    </row>
    <row r="11" spans="1:11" ht="22.5" customHeight="1">
      <c r="A11" s="40"/>
      <c r="B11" s="123" t="s">
        <v>34</v>
      </c>
      <c r="C11" s="123"/>
      <c r="D11" s="128"/>
      <c r="I11" s="123"/>
      <c r="J11" s="123"/>
      <c r="K11" s="123"/>
    </row>
    <row r="12" spans="1:11" ht="22.5" customHeight="1">
      <c r="A12" s="40"/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ht="22.5" customHeight="1">
      <c r="A13" s="40"/>
      <c r="B13" s="129" t="s">
        <v>35</v>
      </c>
      <c r="C13" s="129"/>
      <c r="D13" s="123"/>
      <c r="E13" s="127" t="s">
        <v>36</v>
      </c>
      <c r="F13" s="127"/>
      <c r="G13" s="127"/>
      <c r="H13" s="127" t="s">
        <v>37</v>
      </c>
      <c r="I13" s="127"/>
      <c r="J13" s="127"/>
      <c r="K13" s="123"/>
    </row>
    <row r="14" spans="1:11" ht="14.25" customHeight="1">
      <c r="A14" s="34"/>
      <c r="B14" s="34"/>
      <c r="C14" s="34" t="s">
        <v>38</v>
      </c>
      <c r="D14" s="34"/>
      <c r="E14" s="34"/>
      <c r="F14" s="34"/>
      <c r="G14" s="34"/>
      <c r="H14" s="34"/>
      <c r="I14" s="34"/>
      <c r="J14" s="34"/>
      <c r="K14" s="34"/>
    </row>
    <row r="15" spans="1:11" ht="14.2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14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</sheetData>
  <sheetProtection/>
  <mergeCells count="7">
    <mergeCell ref="C4:D4"/>
    <mergeCell ref="C5:E5"/>
    <mergeCell ref="B7:K7"/>
    <mergeCell ref="E10:H10"/>
    <mergeCell ref="B13:C13"/>
    <mergeCell ref="E13:G13"/>
    <mergeCell ref="H13:J13"/>
  </mergeCells>
  <printOptions horizontalCentered="1"/>
  <pageMargins left="0.07847222222222222" right="0.07847222222222222" top="0.8659722222222223" bottom="0.07847222222222222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workbookViewId="0" topLeftCell="A1">
      <selection activeCell="C14" sqref="C14"/>
    </sheetView>
  </sheetViews>
  <sheetFormatPr defaultColWidth="10.00390625" defaultRowHeight="15"/>
  <cols>
    <col min="1" max="1" width="41.8515625" style="0" customWidth="1"/>
    <col min="2" max="2" width="19.7109375" style="0" customWidth="1"/>
    <col min="3" max="3" width="36.57421875" style="0" customWidth="1"/>
    <col min="4" max="4" width="29.421875" style="0" customWidth="1"/>
  </cols>
  <sheetData>
    <row r="1" ht="13.5">
      <c r="A1" s="59" t="s">
        <v>4</v>
      </c>
    </row>
    <row r="2" spans="1:4" ht="14.25" customHeight="1">
      <c r="A2" s="34"/>
      <c r="B2" s="34"/>
      <c r="C2" s="34"/>
      <c r="D2" s="34"/>
    </row>
    <row r="3" spans="1:4" ht="21.75" customHeight="1">
      <c r="A3" s="35" t="s">
        <v>5</v>
      </c>
      <c r="B3" s="35"/>
      <c r="C3" s="35"/>
      <c r="D3" s="35"/>
    </row>
    <row r="4" spans="1:4" ht="12.75" customHeight="1">
      <c r="A4" s="108"/>
      <c r="B4" s="108"/>
      <c r="C4" s="108"/>
      <c r="D4" s="109" t="s">
        <v>39</v>
      </c>
    </row>
    <row r="5" spans="1:4" ht="15" customHeight="1">
      <c r="A5" s="100" t="s">
        <v>40</v>
      </c>
      <c r="B5" s="100"/>
      <c r="C5" s="100" t="s">
        <v>41</v>
      </c>
      <c r="D5" s="100"/>
    </row>
    <row r="6" spans="1:4" ht="16.5" customHeight="1">
      <c r="A6" s="100" t="s">
        <v>42</v>
      </c>
      <c r="B6" s="100" t="s">
        <v>43</v>
      </c>
      <c r="C6" s="100" t="s">
        <v>42</v>
      </c>
      <c r="D6" s="100" t="s">
        <v>43</v>
      </c>
    </row>
    <row r="7" spans="1:4" ht="12.75" customHeight="1">
      <c r="A7" s="110" t="s">
        <v>44</v>
      </c>
      <c r="B7" s="111">
        <v>114.61999999999999</v>
      </c>
      <c r="C7" s="112" t="s">
        <v>45</v>
      </c>
      <c r="D7" s="113">
        <v>95.7</v>
      </c>
    </row>
    <row r="8" spans="1:4" ht="12.75" customHeight="1">
      <c r="A8" s="110" t="s">
        <v>46</v>
      </c>
      <c r="B8" s="98"/>
      <c r="C8" s="110" t="s">
        <v>47</v>
      </c>
      <c r="D8" s="114"/>
    </row>
    <row r="9" spans="1:4" ht="12.75" customHeight="1">
      <c r="A9" s="110" t="s">
        <v>48</v>
      </c>
      <c r="B9" s="98"/>
      <c r="C9" s="110" t="s">
        <v>49</v>
      </c>
      <c r="D9" s="114"/>
    </row>
    <row r="10" spans="1:4" ht="12.75" customHeight="1">
      <c r="A10" s="110" t="s">
        <v>50</v>
      </c>
      <c r="B10" s="98"/>
      <c r="C10" s="110" t="s">
        <v>51</v>
      </c>
      <c r="D10" s="114"/>
    </row>
    <row r="11" spans="1:4" ht="12.75" customHeight="1">
      <c r="A11" s="110" t="s">
        <v>52</v>
      </c>
      <c r="B11" s="98"/>
      <c r="C11" s="110" t="s">
        <v>53</v>
      </c>
      <c r="D11" s="114"/>
    </row>
    <row r="12" spans="1:4" ht="12.75" customHeight="1">
      <c r="A12" s="110" t="s">
        <v>54</v>
      </c>
      <c r="B12" s="98"/>
      <c r="C12" s="110" t="s">
        <v>55</v>
      </c>
      <c r="D12" s="114"/>
    </row>
    <row r="13" spans="1:4" ht="12.75" customHeight="1">
      <c r="A13" s="110" t="s">
        <v>56</v>
      </c>
      <c r="B13" s="98"/>
      <c r="C13" s="110" t="s">
        <v>57</v>
      </c>
      <c r="D13" s="114"/>
    </row>
    <row r="14" spans="1:4" ht="12.75" customHeight="1">
      <c r="A14" s="110" t="s">
        <v>58</v>
      </c>
      <c r="B14" s="98"/>
      <c r="C14" s="110" t="s">
        <v>59</v>
      </c>
      <c r="D14" s="107">
        <v>7.88</v>
      </c>
    </row>
    <row r="15" spans="1:4" ht="12.75" customHeight="1">
      <c r="A15" s="110" t="s">
        <v>60</v>
      </c>
      <c r="B15" s="98"/>
      <c r="C15" s="110" t="s">
        <v>61</v>
      </c>
      <c r="D15" s="115"/>
    </row>
    <row r="16" spans="1:4" ht="12.75" customHeight="1">
      <c r="A16" s="110"/>
      <c r="B16" s="116"/>
      <c r="C16" s="117" t="s">
        <v>62</v>
      </c>
      <c r="D16" s="118">
        <v>4.9399999999999995</v>
      </c>
    </row>
    <row r="17" spans="1:4" ht="12.75" customHeight="1">
      <c r="A17" s="110"/>
      <c r="B17" s="116"/>
      <c r="C17" s="110" t="s">
        <v>63</v>
      </c>
      <c r="D17" s="115"/>
    </row>
    <row r="18" spans="1:4" ht="12.75" customHeight="1">
      <c r="A18" s="110"/>
      <c r="B18" s="116"/>
      <c r="C18" s="110" t="s">
        <v>64</v>
      </c>
      <c r="D18" s="115"/>
    </row>
    <row r="19" spans="1:4" ht="12.75" customHeight="1">
      <c r="A19" s="110"/>
      <c r="B19" s="116"/>
      <c r="C19" s="110" t="s">
        <v>65</v>
      </c>
      <c r="D19" s="115"/>
    </row>
    <row r="20" spans="1:4" ht="12.75" customHeight="1">
      <c r="A20" s="110"/>
      <c r="B20" s="116"/>
      <c r="C20" s="110" t="s">
        <v>66</v>
      </c>
      <c r="D20" s="115"/>
    </row>
    <row r="21" spans="1:4" ht="12.75" customHeight="1">
      <c r="A21" s="119"/>
      <c r="B21" s="120"/>
      <c r="C21" s="110" t="s">
        <v>67</v>
      </c>
      <c r="D21" s="115"/>
    </row>
    <row r="22" spans="1:4" ht="12.75" customHeight="1">
      <c r="A22" s="119"/>
      <c r="B22" s="120"/>
      <c r="C22" s="110" t="s">
        <v>68</v>
      </c>
      <c r="D22" s="115"/>
    </row>
    <row r="23" spans="1:4" ht="12.75" customHeight="1">
      <c r="A23" s="119"/>
      <c r="B23" s="120"/>
      <c r="C23" s="110" t="s">
        <v>69</v>
      </c>
      <c r="D23" s="115"/>
    </row>
    <row r="24" spans="1:4" ht="12.75" customHeight="1">
      <c r="A24" s="119"/>
      <c r="B24" s="120"/>
      <c r="C24" s="110" t="s">
        <v>70</v>
      </c>
      <c r="D24" s="115"/>
    </row>
    <row r="25" spans="1:4" ht="12.75" customHeight="1">
      <c r="A25" s="119"/>
      <c r="B25" s="120"/>
      <c r="C25" s="110" t="s">
        <v>71</v>
      </c>
      <c r="D25" s="115"/>
    </row>
    <row r="26" spans="1:4" ht="12.75" customHeight="1">
      <c r="A26" s="110"/>
      <c r="B26" s="116"/>
      <c r="C26" s="110" t="s">
        <v>72</v>
      </c>
      <c r="D26" s="115">
        <v>6.1</v>
      </c>
    </row>
    <row r="27" spans="1:4" ht="12.75" customHeight="1">
      <c r="A27" s="110"/>
      <c r="B27" s="116"/>
      <c r="C27" s="110" t="s">
        <v>73</v>
      </c>
      <c r="D27" s="115"/>
    </row>
    <row r="28" spans="1:4" ht="12.75" customHeight="1">
      <c r="A28" s="110"/>
      <c r="B28" s="116"/>
      <c r="C28" s="110" t="s">
        <v>74</v>
      </c>
      <c r="D28" s="115"/>
    </row>
    <row r="29" spans="1:4" ht="12.75" customHeight="1">
      <c r="A29" s="119"/>
      <c r="B29" s="120"/>
      <c r="C29" s="110" t="s">
        <v>75</v>
      </c>
      <c r="D29" s="111"/>
    </row>
    <row r="30" spans="1:4" ht="12.75" customHeight="1">
      <c r="A30" s="119"/>
      <c r="B30" s="120"/>
      <c r="C30" s="110" t="s">
        <v>76</v>
      </c>
      <c r="D30" s="111"/>
    </row>
    <row r="31" spans="1:4" ht="12.75" customHeight="1">
      <c r="A31" s="119"/>
      <c r="B31" s="120"/>
      <c r="C31" s="110" t="s">
        <v>77</v>
      </c>
      <c r="D31" s="111"/>
    </row>
    <row r="32" spans="1:4" ht="12.75" customHeight="1">
      <c r="A32" s="119"/>
      <c r="B32" s="120"/>
      <c r="C32" s="110" t="s">
        <v>78</v>
      </c>
      <c r="D32" s="111"/>
    </row>
    <row r="33" spans="1:4" ht="12.75" customHeight="1">
      <c r="A33" s="119"/>
      <c r="B33" s="120"/>
      <c r="C33" s="110" t="s">
        <v>79</v>
      </c>
      <c r="D33" s="111"/>
    </row>
    <row r="34" spans="1:4" ht="12.75" customHeight="1">
      <c r="A34" s="110"/>
      <c r="B34" s="110"/>
      <c r="C34" s="110" t="s">
        <v>80</v>
      </c>
      <c r="D34" s="111"/>
    </row>
    <row r="35" spans="1:4" ht="12.75" customHeight="1">
      <c r="A35" s="110"/>
      <c r="B35" s="110"/>
      <c r="C35" s="110" t="s">
        <v>81</v>
      </c>
      <c r="D35" s="111"/>
    </row>
    <row r="36" spans="1:4" ht="12.75" customHeight="1">
      <c r="A36" s="110"/>
      <c r="B36" s="110"/>
      <c r="C36" s="110" t="s">
        <v>82</v>
      </c>
      <c r="D36" s="111"/>
    </row>
    <row r="37" spans="1:4" ht="12.75" customHeight="1">
      <c r="A37" s="119" t="s">
        <v>83</v>
      </c>
      <c r="B37" s="111">
        <f>SUM(B7:B36)</f>
        <v>114.61999999999999</v>
      </c>
      <c r="C37" s="119" t="s">
        <v>84</v>
      </c>
      <c r="D37" s="111">
        <f>SUM(D7:D36)</f>
        <v>114.61999999999999</v>
      </c>
    </row>
    <row r="38" spans="1:4" ht="12.75" customHeight="1">
      <c r="A38" s="119" t="s">
        <v>85</v>
      </c>
      <c r="B38" s="120"/>
      <c r="C38" s="119" t="s">
        <v>86</v>
      </c>
      <c r="D38" s="111"/>
    </row>
    <row r="39" spans="1:4" ht="12.75" customHeight="1">
      <c r="A39" s="119" t="s">
        <v>87</v>
      </c>
      <c r="B39" s="111">
        <f>B37+B38</f>
        <v>114.61999999999999</v>
      </c>
      <c r="C39" s="121" t="s">
        <v>88</v>
      </c>
      <c r="D39" s="122">
        <f>D37+D38</f>
        <v>114.61999999999999</v>
      </c>
    </row>
  </sheetData>
  <sheetProtection/>
  <mergeCells count="4">
    <mergeCell ref="A3:D3"/>
    <mergeCell ref="A4:C4"/>
    <mergeCell ref="A5:B5"/>
    <mergeCell ref="C5:D5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showZeros="0" zoomScaleSheetLayoutView="100" workbookViewId="0" topLeftCell="A1">
      <selection activeCell="C28" sqref="C28"/>
    </sheetView>
  </sheetViews>
  <sheetFormatPr defaultColWidth="10.00390625" defaultRowHeight="15"/>
  <cols>
    <col min="1" max="1" width="53.421875" style="0" customWidth="1"/>
    <col min="2" max="2" width="34.00390625" style="0" customWidth="1"/>
  </cols>
  <sheetData>
    <row r="1" ht="13.5">
      <c r="A1" s="59" t="s">
        <v>6</v>
      </c>
    </row>
    <row r="2" spans="1:2" ht="14.25" customHeight="1">
      <c r="A2" s="34"/>
      <c r="B2" s="34"/>
    </row>
    <row r="3" spans="1:2" ht="42" customHeight="1">
      <c r="A3" s="35" t="s">
        <v>7</v>
      </c>
      <c r="B3" s="35"/>
    </row>
    <row r="4" spans="1:2" ht="22.5" customHeight="1">
      <c r="A4" s="40"/>
      <c r="B4" s="61" t="s">
        <v>39</v>
      </c>
    </row>
    <row r="5" spans="1:2" ht="22.5" customHeight="1">
      <c r="A5" s="42" t="s">
        <v>42</v>
      </c>
      <c r="B5" s="62" t="s">
        <v>43</v>
      </c>
    </row>
    <row r="6" spans="1:2" ht="22.5" customHeight="1">
      <c r="A6" s="88" t="s">
        <v>44</v>
      </c>
      <c r="B6" s="56">
        <v>114.61999999999999</v>
      </c>
    </row>
    <row r="7" spans="1:2" ht="22.5" customHeight="1">
      <c r="A7" s="88" t="s">
        <v>89</v>
      </c>
      <c r="B7" s="68">
        <v>114.61999999999999</v>
      </c>
    </row>
    <row r="8" spans="1:2" ht="22.5" customHeight="1">
      <c r="A8" s="88" t="s">
        <v>90</v>
      </c>
      <c r="B8" s="56">
        <v>0</v>
      </c>
    </row>
    <row r="9" spans="1:2" ht="22.5" customHeight="1">
      <c r="A9" s="88" t="s">
        <v>89</v>
      </c>
      <c r="B9" s="68">
        <v>0</v>
      </c>
    </row>
    <row r="10" spans="1:2" ht="22.5" customHeight="1">
      <c r="A10" s="89" t="s">
        <v>91</v>
      </c>
      <c r="B10" s="56">
        <v>114.61999999999999</v>
      </c>
    </row>
    <row r="11" spans="1:2" ht="22.5" customHeight="1">
      <c r="A11" s="89" t="s">
        <v>92</v>
      </c>
      <c r="B11" s="56">
        <v>114.61999999999999</v>
      </c>
    </row>
  </sheetData>
  <sheetProtection/>
  <mergeCells count="1">
    <mergeCell ref="A3:B3"/>
  </mergeCells>
  <printOptions horizontalCentered="1" verticalCentered="1"/>
  <pageMargins left="0.751388888888889" right="0.751388888888889" top="0.39305555555555605" bottom="1" header="0.5" footer="0.5"/>
  <pageSetup horizontalDpi="600" verticalDpi="600" orientation="landscape" paperSize="9" scale="1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C6" sqref="C6"/>
    </sheetView>
  </sheetViews>
  <sheetFormatPr defaultColWidth="10.00390625" defaultRowHeight="15"/>
  <cols>
    <col min="1" max="1" width="50.28125" style="0" customWidth="1"/>
    <col min="2" max="5" width="17.421875" style="0" customWidth="1"/>
    <col min="10" max="10" width="10.00390625" style="0" hidden="1" customWidth="1"/>
  </cols>
  <sheetData>
    <row r="1" ht="13.5">
      <c r="A1" s="59" t="s">
        <v>8</v>
      </c>
    </row>
    <row r="2" spans="1:5" ht="14.25" customHeight="1">
      <c r="A2" s="34"/>
      <c r="B2" s="34"/>
      <c r="C2" s="34"/>
      <c r="D2" s="34"/>
      <c r="E2" s="34"/>
    </row>
    <row r="3" spans="1:5" ht="27" customHeight="1">
      <c r="A3" s="35" t="s">
        <v>9</v>
      </c>
      <c r="B3" s="35"/>
      <c r="C3" s="35"/>
      <c r="D3" s="35"/>
      <c r="E3" s="35"/>
    </row>
    <row r="4" spans="1:5" ht="18" customHeight="1">
      <c r="A4" s="40"/>
      <c r="B4" s="40"/>
      <c r="C4" s="40"/>
      <c r="D4" s="40"/>
      <c r="E4" s="40" t="s">
        <v>39</v>
      </c>
    </row>
    <row r="5" spans="1:5" s="93" customFormat="1" ht="22.5" customHeight="1">
      <c r="A5" s="42" t="s">
        <v>93</v>
      </c>
      <c r="B5" s="62" t="s">
        <v>94</v>
      </c>
      <c r="C5" s="62" t="s">
        <v>95</v>
      </c>
      <c r="D5" s="62" t="s">
        <v>96</v>
      </c>
      <c r="E5" s="42" t="s">
        <v>97</v>
      </c>
    </row>
    <row r="6" spans="1:5" ht="22.5" customHeight="1">
      <c r="A6" s="55" t="s">
        <v>98</v>
      </c>
      <c r="B6" s="56">
        <f>SUM(C6:E6)</f>
        <v>114.61999999999999</v>
      </c>
      <c r="C6" s="56">
        <f>SUM(C7,C10,C15,C20)</f>
        <v>87.61999999999999</v>
      </c>
      <c r="D6" s="56">
        <f>SUM(D7,D10,D15,D20)</f>
        <v>27</v>
      </c>
      <c r="E6" s="56">
        <f>SUM(E7,E10,E15,E20)</f>
        <v>0</v>
      </c>
    </row>
    <row r="7" spans="1:5" ht="22.5" customHeight="1">
      <c r="A7" s="76" t="s">
        <v>99</v>
      </c>
      <c r="B7" s="56">
        <v>95.7</v>
      </c>
      <c r="C7" s="101">
        <v>68.7</v>
      </c>
      <c r="D7" s="102">
        <v>27</v>
      </c>
      <c r="E7" s="56"/>
    </row>
    <row r="8" spans="1:5" ht="22.5" customHeight="1">
      <c r="A8" s="77" t="s">
        <v>100</v>
      </c>
      <c r="B8" s="56">
        <v>95.7</v>
      </c>
      <c r="C8" s="68">
        <v>68.7</v>
      </c>
      <c r="D8" s="103">
        <v>27</v>
      </c>
      <c r="E8" s="68"/>
    </row>
    <row r="9" spans="1:5" ht="22.5" customHeight="1">
      <c r="A9" s="78" t="s">
        <v>101</v>
      </c>
      <c r="B9" s="68">
        <v>95.7</v>
      </c>
      <c r="C9" s="56">
        <v>68.7</v>
      </c>
      <c r="D9" s="56">
        <v>27</v>
      </c>
      <c r="E9" s="57"/>
    </row>
    <row r="10" spans="1:5" ht="22.5" customHeight="1">
      <c r="A10" s="76" t="s">
        <v>102</v>
      </c>
      <c r="B10" s="56">
        <v>7.88</v>
      </c>
      <c r="C10" s="68">
        <v>7.88</v>
      </c>
      <c r="D10" s="68">
        <v>0</v>
      </c>
      <c r="E10" s="68"/>
    </row>
    <row r="11" spans="1:5" ht="22.5" customHeight="1">
      <c r="A11" s="76" t="s">
        <v>103</v>
      </c>
      <c r="B11" s="56">
        <v>7.7</v>
      </c>
      <c r="C11" s="56">
        <v>7.7</v>
      </c>
      <c r="D11" s="102">
        <v>0</v>
      </c>
      <c r="E11" s="57"/>
    </row>
    <row r="12" spans="1:5" ht="22.5" customHeight="1">
      <c r="A12" s="104" t="s">
        <v>104</v>
      </c>
      <c r="B12" s="68">
        <v>7.7</v>
      </c>
      <c r="C12" s="56">
        <v>7.7</v>
      </c>
      <c r="D12" s="56">
        <v>0</v>
      </c>
      <c r="E12" s="57"/>
    </row>
    <row r="13" spans="1:5" ht="22.5" customHeight="1">
      <c r="A13" s="76" t="s">
        <v>105</v>
      </c>
      <c r="B13" s="56">
        <v>0.18</v>
      </c>
      <c r="C13" s="68">
        <v>0.18</v>
      </c>
      <c r="D13" s="103">
        <v>0</v>
      </c>
      <c r="E13" s="105"/>
    </row>
    <row r="14" spans="1:5" ht="22.5" customHeight="1">
      <c r="A14" s="104" t="s">
        <v>106</v>
      </c>
      <c r="B14" s="68">
        <v>0.18</v>
      </c>
      <c r="C14" s="68">
        <v>0.18</v>
      </c>
      <c r="D14" s="68">
        <v>0</v>
      </c>
      <c r="E14" s="105"/>
    </row>
    <row r="15" spans="1:5" ht="22.5" customHeight="1">
      <c r="A15" s="76" t="s">
        <v>107</v>
      </c>
      <c r="B15" s="56">
        <v>4.9399999999999995</v>
      </c>
      <c r="C15" s="56">
        <v>4.9399999999999995</v>
      </c>
      <c r="D15" s="56">
        <v>0</v>
      </c>
      <c r="E15" s="56"/>
    </row>
    <row r="16" spans="1:5" ht="22.5" customHeight="1">
      <c r="A16" s="76" t="s">
        <v>108</v>
      </c>
      <c r="B16" s="101">
        <v>4.9399999999999995</v>
      </c>
      <c r="C16" s="101">
        <v>4.9399999999999995</v>
      </c>
      <c r="D16" s="56">
        <v>0</v>
      </c>
      <c r="E16" s="56"/>
    </row>
    <row r="17" spans="1:5" ht="22.5" customHeight="1">
      <c r="A17" s="104" t="s">
        <v>109</v>
      </c>
      <c r="B17" s="68">
        <v>3.54</v>
      </c>
      <c r="C17" s="68">
        <v>3.54</v>
      </c>
      <c r="D17" s="68">
        <v>0</v>
      </c>
      <c r="E17" s="105"/>
    </row>
    <row r="18" spans="1:5" ht="22.5" customHeight="1">
      <c r="A18" s="104" t="s">
        <v>110</v>
      </c>
      <c r="B18" s="68">
        <v>0</v>
      </c>
      <c r="C18" s="68">
        <v>0</v>
      </c>
      <c r="D18" s="68">
        <v>0</v>
      </c>
      <c r="E18" s="57"/>
    </row>
    <row r="19" spans="1:5" ht="22.5" customHeight="1">
      <c r="A19" s="104" t="s">
        <v>111</v>
      </c>
      <c r="B19" s="68">
        <v>1.4</v>
      </c>
      <c r="C19" s="68">
        <v>1.4</v>
      </c>
      <c r="D19" s="68">
        <v>0</v>
      </c>
      <c r="E19" s="106"/>
    </row>
    <row r="20" spans="1:5" ht="22.5" customHeight="1">
      <c r="A20" s="76" t="s">
        <v>112</v>
      </c>
      <c r="B20" s="56">
        <v>6.1</v>
      </c>
      <c r="C20" s="68">
        <v>6.1</v>
      </c>
      <c r="D20" s="68">
        <v>0</v>
      </c>
      <c r="E20" s="86"/>
    </row>
    <row r="21" spans="1:5" ht="22.5" customHeight="1">
      <c r="A21" s="76" t="s">
        <v>113</v>
      </c>
      <c r="B21" s="56">
        <v>6.1</v>
      </c>
      <c r="C21" s="56">
        <v>6.1</v>
      </c>
      <c r="D21" s="102">
        <v>0</v>
      </c>
      <c r="E21" s="83"/>
    </row>
    <row r="22" spans="1:5" ht="22.5" customHeight="1">
      <c r="A22" s="104" t="s">
        <v>114</v>
      </c>
      <c r="B22" s="68">
        <v>6.1</v>
      </c>
      <c r="C22" s="107">
        <v>6.1</v>
      </c>
      <c r="D22" s="107">
        <v>0</v>
      </c>
      <c r="E22" s="107"/>
    </row>
  </sheetData>
  <sheetProtection/>
  <mergeCells count="1">
    <mergeCell ref="A3:E3"/>
  </mergeCells>
  <printOptions horizontalCentered="1" verticalCentered="1"/>
  <pageMargins left="0.751388888888889" right="0.751388888888889" top="0.267361111111111" bottom="0.267361111111111" header="0.275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Zeros="0" zoomScaleSheetLayoutView="100" workbookViewId="0" topLeftCell="A1">
      <pane xSplit="1" ySplit="6" topLeftCell="B7" activePane="bottomRight" state="frozen"/>
      <selection pane="bottomRight" activeCell="D15" sqref="D15:D36"/>
    </sheetView>
  </sheetViews>
  <sheetFormatPr defaultColWidth="10.00390625" defaultRowHeight="15"/>
  <cols>
    <col min="1" max="4" width="32.8515625" style="0" customWidth="1"/>
    <col min="5" max="5" width="18.7109375" style="0" customWidth="1"/>
    <col min="6" max="8" width="9.7109375" style="0" customWidth="1"/>
  </cols>
  <sheetData>
    <row r="1" ht="13.5">
      <c r="A1" s="59" t="s">
        <v>10</v>
      </c>
    </row>
    <row r="2" spans="1:7" ht="14.25" customHeight="1">
      <c r="A2" s="34"/>
      <c r="B2" s="34"/>
      <c r="C2" s="34"/>
      <c r="D2" s="34"/>
      <c r="E2" s="34"/>
      <c r="F2" s="34"/>
      <c r="G2" s="34"/>
    </row>
    <row r="3" spans="1:7" ht="22.5" customHeight="1">
      <c r="A3" s="35" t="s">
        <v>11</v>
      </c>
      <c r="B3" s="35"/>
      <c r="C3" s="35"/>
      <c r="D3" s="35"/>
      <c r="E3" s="34"/>
      <c r="F3" s="34"/>
      <c r="G3" s="34"/>
    </row>
    <row r="4" spans="1:7" ht="16.5" customHeight="1">
      <c r="A4" s="40"/>
      <c r="B4" s="40"/>
      <c r="C4" s="61" t="s">
        <v>39</v>
      </c>
      <c r="D4" s="61"/>
      <c r="E4" s="40"/>
      <c r="F4" s="40"/>
      <c r="G4" s="40"/>
    </row>
    <row r="5" spans="1:7" ht="18" customHeight="1">
      <c r="A5" s="42" t="s">
        <v>40</v>
      </c>
      <c r="B5" s="42"/>
      <c r="C5" s="42" t="s">
        <v>41</v>
      </c>
      <c r="D5" s="42"/>
      <c r="E5" s="40"/>
      <c r="F5" s="40"/>
      <c r="G5" s="40"/>
    </row>
    <row r="6" spans="1:7" ht="18" customHeight="1">
      <c r="A6" s="62" t="s">
        <v>42</v>
      </c>
      <c r="B6" s="62" t="s">
        <v>43</v>
      </c>
      <c r="C6" s="62" t="s">
        <v>42</v>
      </c>
      <c r="D6" s="62" t="s">
        <v>98</v>
      </c>
      <c r="E6" s="40"/>
      <c r="F6" s="40"/>
      <c r="G6" s="40"/>
    </row>
    <row r="7" spans="1:7" s="93" customFormat="1" ht="18" customHeight="1">
      <c r="A7" s="94" t="s">
        <v>115</v>
      </c>
      <c r="B7" s="95">
        <f>SUM(B8:B10)</f>
        <v>114.61999999999999</v>
      </c>
      <c r="C7" s="94" t="s">
        <v>116</v>
      </c>
      <c r="D7" s="95">
        <f>SUM(D8:D37)</f>
        <v>114.61999999999999</v>
      </c>
      <c r="E7" s="60"/>
      <c r="F7" s="60"/>
      <c r="G7" s="60"/>
    </row>
    <row r="8" spans="1:7" ht="13.5" customHeight="1">
      <c r="A8" s="96" t="s">
        <v>117</v>
      </c>
      <c r="B8" s="95">
        <v>114.61999999999999</v>
      </c>
      <c r="C8" s="96" t="s">
        <v>118</v>
      </c>
      <c r="D8" s="97">
        <v>95.7</v>
      </c>
      <c r="E8" s="40"/>
      <c r="F8" s="40"/>
      <c r="G8" s="40"/>
    </row>
    <row r="9" spans="1:7" ht="13.5" customHeight="1">
      <c r="A9" s="96" t="s">
        <v>119</v>
      </c>
      <c r="B9" s="98">
        <v>0</v>
      </c>
      <c r="C9" s="96" t="s">
        <v>120</v>
      </c>
      <c r="D9" s="97">
        <v>0</v>
      </c>
      <c r="E9" s="40"/>
      <c r="F9" s="40"/>
      <c r="G9" s="40"/>
    </row>
    <row r="10" spans="1:7" ht="13.5" customHeight="1">
      <c r="A10" s="96" t="s">
        <v>121</v>
      </c>
      <c r="B10" s="98">
        <v>0</v>
      </c>
      <c r="C10" s="96" t="s">
        <v>122</v>
      </c>
      <c r="D10" s="97">
        <v>0</v>
      </c>
      <c r="E10" s="40"/>
      <c r="F10" s="40"/>
      <c r="G10" s="40"/>
    </row>
    <row r="11" spans="1:7" ht="13.5" customHeight="1">
      <c r="A11" s="96"/>
      <c r="B11" s="99"/>
      <c r="C11" s="96" t="s">
        <v>123</v>
      </c>
      <c r="D11" s="97">
        <v>0</v>
      </c>
      <c r="E11" s="40"/>
      <c r="F11" s="40"/>
      <c r="G11" s="40"/>
    </row>
    <row r="12" spans="1:7" ht="13.5" customHeight="1">
      <c r="A12" s="96"/>
      <c r="B12" s="99"/>
      <c r="C12" s="96" t="s">
        <v>124</v>
      </c>
      <c r="D12" s="97">
        <v>0</v>
      </c>
      <c r="E12" s="40"/>
      <c r="F12" s="40"/>
      <c r="G12" s="40"/>
    </row>
    <row r="13" spans="1:7" ht="13.5" customHeight="1">
      <c r="A13" s="96"/>
      <c r="B13" s="99"/>
      <c r="C13" s="96" t="s">
        <v>125</v>
      </c>
      <c r="D13" s="97">
        <v>0</v>
      </c>
      <c r="E13" s="40"/>
      <c r="F13" s="40"/>
      <c r="G13" s="40"/>
    </row>
    <row r="14" spans="1:7" ht="13.5" customHeight="1">
      <c r="A14" s="94"/>
      <c r="B14" s="90"/>
      <c r="C14" s="96" t="s">
        <v>126</v>
      </c>
      <c r="D14" s="97">
        <v>0</v>
      </c>
      <c r="E14" s="40"/>
      <c r="F14" s="40"/>
      <c r="G14" s="40"/>
    </row>
    <row r="15" spans="1:7" ht="13.5" customHeight="1">
      <c r="A15" s="96"/>
      <c r="B15" s="99"/>
      <c r="C15" s="96" t="s">
        <v>127</v>
      </c>
      <c r="D15" s="97">
        <v>7.88</v>
      </c>
      <c r="E15" s="40"/>
      <c r="F15" s="40"/>
      <c r="G15" s="60"/>
    </row>
    <row r="16" spans="1:7" ht="13.5" customHeight="1">
      <c r="A16" s="96"/>
      <c r="B16" s="99"/>
      <c r="C16" s="96" t="s">
        <v>128</v>
      </c>
      <c r="D16" s="97">
        <v>0</v>
      </c>
      <c r="E16" s="40"/>
      <c r="F16" s="40"/>
      <c r="G16" s="40"/>
    </row>
    <row r="17" spans="1:7" ht="13.5" customHeight="1">
      <c r="A17" s="96"/>
      <c r="B17" s="99"/>
      <c r="C17" s="96" t="s">
        <v>129</v>
      </c>
      <c r="D17" s="97">
        <v>4.9399999999999995</v>
      </c>
      <c r="E17" s="40"/>
      <c r="F17" s="40"/>
      <c r="G17" s="40"/>
    </row>
    <row r="18" spans="1:7" ht="13.5" customHeight="1">
      <c r="A18" s="96"/>
      <c r="B18" s="99"/>
      <c r="C18" s="96" t="s">
        <v>130</v>
      </c>
      <c r="D18" s="97">
        <v>0</v>
      </c>
      <c r="E18" s="40"/>
      <c r="F18" s="40"/>
      <c r="G18" s="40"/>
    </row>
    <row r="19" spans="1:7" ht="13.5" customHeight="1">
      <c r="A19" s="96"/>
      <c r="B19" s="99"/>
      <c r="C19" s="96" t="s">
        <v>131</v>
      </c>
      <c r="D19" s="97">
        <v>0</v>
      </c>
      <c r="E19" s="40"/>
      <c r="F19" s="40"/>
      <c r="G19" s="40"/>
    </row>
    <row r="20" spans="1:7" ht="13.5" customHeight="1">
      <c r="A20" s="96"/>
      <c r="B20" s="96"/>
      <c r="C20" s="96" t="s">
        <v>132</v>
      </c>
      <c r="D20" s="97">
        <v>0</v>
      </c>
      <c r="E20" s="40"/>
      <c r="F20" s="40"/>
      <c r="G20" s="40"/>
    </row>
    <row r="21" spans="1:7" ht="13.5" customHeight="1">
      <c r="A21" s="96"/>
      <c r="B21" s="96"/>
      <c r="C21" s="96" t="s">
        <v>133</v>
      </c>
      <c r="D21" s="97">
        <v>0</v>
      </c>
      <c r="E21" s="40"/>
      <c r="F21" s="40"/>
      <c r="G21" s="40"/>
    </row>
    <row r="22" spans="1:7" ht="13.5" customHeight="1">
      <c r="A22" s="96"/>
      <c r="B22" s="96"/>
      <c r="C22" s="96" t="s">
        <v>134</v>
      </c>
      <c r="D22" s="97">
        <v>0</v>
      </c>
      <c r="E22" s="40"/>
      <c r="F22" s="40"/>
      <c r="G22" s="40"/>
    </row>
    <row r="23" spans="1:7" ht="13.5" customHeight="1">
      <c r="A23" s="96"/>
      <c r="B23" s="96"/>
      <c r="C23" s="96" t="s">
        <v>135</v>
      </c>
      <c r="D23" s="97">
        <v>0</v>
      </c>
      <c r="E23" s="40"/>
      <c r="F23" s="40"/>
      <c r="G23" s="40"/>
    </row>
    <row r="24" spans="1:7" ht="13.5" customHeight="1">
      <c r="A24" s="96"/>
      <c r="B24" s="96"/>
      <c r="C24" s="96" t="s">
        <v>136</v>
      </c>
      <c r="D24" s="97">
        <v>0</v>
      </c>
      <c r="E24" s="40"/>
      <c r="F24" s="40"/>
      <c r="G24" s="40"/>
    </row>
    <row r="25" spans="1:7" ht="13.5" customHeight="1">
      <c r="A25" s="96"/>
      <c r="B25" s="96"/>
      <c r="C25" s="96" t="s">
        <v>137</v>
      </c>
      <c r="D25" s="97">
        <v>0</v>
      </c>
      <c r="E25" s="40"/>
      <c r="F25" s="40"/>
      <c r="G25" s="40"/>
    </row>
    <row r="26" spans="1:7" ht="13.5" customHeight="1">
      <c r="A26" s="96"/>
      <c r="B26" s="96"/>
      <c r="C26" s="96" t="s">
        <v>138</v>
      </c>
      <c r="D26" s="97">
        <v>0</v>
      </c>
      <c r="E26" s="40"/>
      <c r="F26" s="40"/>
      <c r="G26" s="40"/>
    </row>
    <row r="27" spans="1:7" ht="13.5" customHeight="1">
      <c r="A27" s="96"/>
      <c r="B27" s="96"/>
      <c r="C27" s="96" t="s">
        <v>139</v>
      </c>
      <c r="D27" s="97">
        <v>6.1</v>
      </c>
      <c r="E27" s="40"/>
      <c r="F27" s="40"/>
      <c r="G27" s="40"/>
    </row>
    <row r="28" spans="1:7" ht="13.5" customHeight="1">
      <c r="A28" s="96"/>
      <c r="B28" s="96"/>
      <c r="C28" s="96" t="s">
        <v>140</v>
      </c>
      <c r="D28" s="97">
        <v>0</v>
      </c>
      <c r="E28" s="40"/>
      <c r="F28" s="40"/>
      <c r="G28" s="40"/>
    </row>
    <row r="29" spans="1:7" ht="13.5" customHeight="1">
      <c r="A29" s="96"/>
      <c r="B29" s="96"/>
      <c r="C29" s="96" t="s">
        <v>141</v>
      </c>
      <c r="D29" s="97">
        <v>0</v>
      </c>
      <c r="E29" s="40"/>
      <c r="F29" s="40"/>
      <c r="G29" s="40"/>
    </row>
    <row r="30" spans="1:7" ht="13.5" customHeight="1">
      <c r="A30" s="96"/>
      <c r="B30" s="96"/>
      <c r="C30" s="96" t="s">
        <v>142</v>
      </c>
      <c r="D30" s="97">
        <v>0</v>
      </c>
      <c r="E30" s="40"/>
      <c r="F30" s="40"/>
      <c r="G30" s="40"/>
    </row>
    <row r="31" spans="1:7" ht="13.5" customHeight="1">
      <c r="A31" s="96"/>
      <c r="B31" s="96"/>
      <c r="C31" s="96" t="s">
        <v>143</v>
      </c>
      <c r="D31" s="97">
        <v>0</v>
      </c>
      <c r="E31" s="40"/>
      <c r="F31" s="40"/>
      <c r="G31" s="40"/>
    </row>
    <row r="32" spans="1:7" ht="13.5" customHeight="1">
      <c r="A32" s="96"/>
      <c r="B32" s="96"/>
      <c r="C32" s="96" t="s">
        <v>144</v>
      </c>
      <c r="D32" s="97">
        <v>0</v>
      </c>
      <c r="E32" s="40"/>
      <c r="F32" s="40"/>
      <c r="G32" s="40"/>
    </row>
    <row r="33" spans="1:7" ht="13.5" customHeight="1">
      <c r="A33" s="96"/>
      <c r="B33" s="96"/>
      <c r="C33" s="96" t="s">
        <v>145</v>
      </c>
      <c r="D33" s="97">
        <v>0</v>
      </c>
      <c r="E33" s="40"/>
      <c r="F33" s="40"/>
      <c r="G33" s="40"/>
    </row>
    <row r="34" spans="1:7" ht="13.5" customHeight="1">
      <c r="A34" s="96"/>
      <c r="B34" s="96"/>
      <c r="C34" s="96" t="s">
        <v>146</v>
      </c>
      <c r="D34" s="97">
        <v>0</v>
      </c>
      <c r="E34" s="40"/>
      <c r="F34" s="40"/>
      <c r="G34" s="40"/>
    </row>
    <row r="35" spans="1:7" ht="13.5" customHeight="1">
      <c r="A35" s="96"/>
      <c r="B35" s="96"/>
      <c r="C35" s="96" t="s">
        <v>147</v>
      </c>
      <c r="D35" s="97">
        <v>0</v>
      </c>
      <c r="E35" s="40"/>
      <c r="F35" s="40"/>
      <c r="G35" s="40"/>
    </row>
    <row r="36" spans="1:7" ht="13.5" customHeight="1">
      <c r="A36" s="96"/>
      <c r="B36" s="96"/>
      <c r="C36" s="96" t="s">
        <v>148</v>
      </c>
      <c r="D36" s="97">
        <v>0</v>
      </c>
      <c r="E36" s="40"/>
      <c r="F36" s="40"/>
      <c r="G36" s="40"/>
    </row>
    <row r="37" spans="1:7" ht="13.5" customHeight="1">
      <c r="A37" s="96"/>
      <c r="B37" s="96"/>
      <c r="C37" s="96" t="s">
        <v>149</v>
      </c>
      <c r="D37" s="97">
        <v>0</v>
      </c>
      <c r="E37" s="40"/>
      <c r="F37" s="40"/>
      <c r="G37" s="40"/>
    </row>
    <row r="38" spans="1:7" ht="18" customHeight="1">
      <c r="A38" s="100" t="s">
        <v>150</v>
      </c>
      <c r="B38" s="95">
        <f>SUM(B8:B37)</f>
        <v>114.61999999999999</v>
      </c>
      <c r="C38" s="100" t="s">
        <v>151</v>
      </c>
      <c r="D38" s="95">
        <f>SUM(D8:D37)</f>
        <v>114.61999999999999</v>
      </c>
      <c r="E38" s="60"/>
      <c r="F38" s="40"/>
      <c r="G38" s="40"/>
    </row>
  </sheetData>
  <sheetProtection/>
  <mergeCells count="4">
    <mergeCell ref="A3:D3"/>
    <mergeCell ref="C4:D4"/>
    <mergeCell ref="A5:B5"/>
    <mergeCell ref="C5:D5"/>
  </mergeCells>
  <printOptions horizontalCentered="1" verticalCentered="1"/>
  <pageMargins left="0.751388888888889" right="0.751388888888889" top="0" bottom="0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C28" sqref="C28"/>
    </sheetView>
  </sheetViews>
  <sheetFormatPr defaultColWidth="10.00390625" defaultRowHeight="15"/>
  <cols>
    <col min="1" max="1" width="20.421875" style="0" customWidth="1"/>
    <col min="2" max="2" width="14.421875" style="0" customWidth="1"/>
    <col min="3" max="3" width="14.8515625" style="0" customWidth="1"/>
    <col min="4" max="4" width="12.421875" style="0" customWidth="1"/>
    <col min="5" max="5" width="15.28125" style="0" customWidth="1"/>
    <col min="6" max="6" width="8.00390625" style="0" customWidth="1"/>
    <col min="7" max="8" width="9.421875" style="0" customWidth="1"/>
    <col min="9" max="9" width="8.28125" style="0" customWidth="1"/>
    <col min="10" max="11" width="9.421875" style="0" customWidth="1"/>
  </cols>
  <sheetData>
    <row r="1" ht="13.5">
      <c r="A1" s="33" t="s">
        <v>12</v>
      </c>
    </row>
    <row r="2" spans="1:11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9.75" customHeight="1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2.5" customHeight="1">
      <c r="A4" s="40"/>
      <c r="B4" s="40"/>
      <c r="C4" s="40"/>
      <c r="D4" s="40"/>
      <c r="E4" s="40"/>
      <c r="F4" s="40"/>
      <c r="G4" s="40"/>
      <c r="H4" s="40"/>
      <c r="I4" s="40"/>
      <c r="J4" s="61" t="s">
        <v>39</v>
      </c>
      <c r="K4" s="61"/>
    </row>
    <row r="5" spans="1:11" ht="22.5" customHeight="1">
      <c r="A5" s="42" t="s">
        <v>152</v>
      </c>
      <c r="B5" s="42" t="s">
        <v>98</v>
      </c>
      <c r="C5" s="42" t="s">
        <v>153</v>
      </c>
      <c r="D5" s="42"/>
      <c r="E5" s="42"/>
      <c r="F5" s="42" t="s">
        <v>154</v>
      </c>
      <c r="G5" s="42"/>
      <c r="H5" s="42"/>
      <c r="I5" s="42" t="s">
        <v>155</v>
      </c>
      <c r="J5" s="42"/>
      <c r="K5" s="42"/>
    </row>
    <row r="6" spans="1:11" ht="22.5" customHeight="1">
      <c r="A6" s="42"/>
      <c r="B6" s="62"/>
      <c r="C6" s="41" t="s">
        <v>98</v>
      </c>
      <c r="D6" s="41" t="s">
        <v>95</v>
      </c>
      <c r="E6" s="41" t="s">
        <v>96</v>
      </c>
      <c r="F6" s="41" t="s">
        <v>98</v>
      </c>
      <c r="G6" s="37" t="s">
        <v>95</v>
      </c>
      <c r="H6" s="37" t="s">
        <v>96</v>
      </c>
      <c r="I6" s="37" t="s">
        <v>98</v>
      </c>
      <c r="J6" s="37" t="s">
        <v>95</v>
      </c>
      <c r="K6" s="37" t="s">
        <v>96</v>
      </c>
    </row>
    <row r="7" spans="1:11" ht="30.75" customHeight="1">
      <c r="A7" s="55" t="s">
        <v>98</v>
      </c>
      <c r="B7" s="56">
        <f>C7+F7+I7</f>
        <v>114.61999999999999</v>
      </c>
      <c r="C7" s="56">
        <f>C8</f>
        <v>114.61999999999999</v>
      </c>
      <c r="D7" s="56">
        <f aca="true" t="shared" si="0" ref="D7:K7">D8</f>
        <v>87.61999999999999</v>
      </c>
      <c r="E7" s="56">
        <f t="shared" si="0"/>
        <v>27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6">
        <f t="shared" si="0"/>
        <v>0</v>
      </c>
      <c r="K7" s="56">
        <f t="shared" si="0"/>
        <v>0</v>
      </c>
    </row>
    <row r="8" spans="1:11" ht="30.75" customHeight="1">
      <c r="A8" s="63" t="s">
        <v>31</v>
      </c>
      <c r="B8" s="56">
        <v>114.61999999999999</v>
      </c>
      <c r="C8" s="56">
        <v>114.61999999999999</v>
      </c>
      <c r="D8" s="56">
        <v>87.61999999999999</v>
      </c>
      <c r="E8" s="56">
        <v>27</v>
      </c>
      <c r="F8" s="56">
        <f aca="true" t="shared" si="1" ref="D8:K8">F9</f>
        <v>0</v>
      </c>
      <c r="G8" s="56">
        <f t="shared" si="1"/>
        <v>0</v>
      </c>
      <c r="H8" s="56">
        <f t="shared" si="1"/>
        <v>0</v>
      </c>
      <c r="I8" s="56">
        <f t="shared" si="1"/>
        <v>0</v>
      </c>
      <c r="J8" s="56">
        <f t="shared" si="1"/>
        <v>0</v>
      </c>
      <c r="K8" s="56">
        <f t="shared" si="1"/>
        <v>0</v>
      </c>
    </row>
    <row r="9" spans="1:11" ht="30.75" customHeight="1">
      <c r="A9" s="89" t="s">
        <v>31</v>
      </c>
      <c r="B9" s="68">
        <v>114.61999999999999</v>
      </c>
      <c r="C9" s="68">
        <v>114.61999999999999</v>
      </c>
      <c r="D9" s="68">
        <v>87.61999999999999</v>
      </c>
      <c r="E9" s="68">
        <v>27</v>
      </c>
      <c r="F9" s="90"/>
      <c r="G9" s="91"/>
      <c r="H9" s="92"/>
      <c r="I9" s="92"/>
      <c r="J9" s="92"/>
      <c r="K9" s="92"/>
    </row>
  </sheetData>
  <sheetProtection/>
  <mergeCells count="7">
    <mergeCell ref="A3:K3"/>
    <mergeCell ref="J4:K4"/>
    <mergeCell ref="C5:E5"/>
    <mergeCell ref="F5:H5"/>
    <mergeCell ref="I5:K5"/>
    <mergeCell ref="A5:A6"/>
    <mergeCell ref="B5:B6"/>
  </mergeCells>
  <printOptions horizontalCentered="1"/>
  <pageMargins left="0.7513888888888889" right="0.7513888888888889" top="0.66875" bottom="0.267361111111111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E7" sqref="E7"/>
    </sheetView>
  </sheetViews>
  <sheetFormatPr defaultColWidth="10.00390625" defaultRowHeight="15"/>
  <cols>
    <col min="1" max="1" width="27.140625" style="0" customWidth="1"/>
    <col min="2" max="2" width="34.140625" style="0" customWidth="1"/>
    <col min="3" max="4" width="25.57421875" style="0" customWidth="1"/>
    <col min="5" max="5" width="22.7109375" style="0" customWidth="1"/>
  </cols>
  <sheetData>
    <row r="1" ht="13.5">
      <c r="A1" s="33" t="s">
        <v>14</v>
      </c>
    </row>
    <row r="2" ht="14.25" customHeight="1">
      <c r="A2" s="70"/>
    </row>
    <row r="3" spans="1:5" ht="27" customHeight="1">
      <c r="A3" s="35" t="s">
        <v>15</v>
      </c>
      <c r="B3" s="35"/>
      <c r="C3" s="35"/>
      <c r="D3" s="35"/>
      <c r="E3" s="35"/>
    </row>
    <row r="4" spans="1:5" ht="21.75" customHeight="1">
      <c r="A4" s="40"/>
      <c r="B4" s="40"/>
      <c r="C4" s="61" t="s">
        <v>39</v>
      </c>
      <c r="D4" s="61"/>
      <c r="E4" s="61"/>
    </row>
    <row r="5" spans="1:8" ht="22.5" customHeight="1">
      <c r="A5" s="42" t="s">
        <v>93</v>
      </c>
      <c r="B5" s="42"/>
      <c r="C5" s="42" t="s">
        <v>153</v>
      </c>
      <c r="D5" s="42"/>
      <c r="E5" s="42"/>
      <c r="H5" s="71"/>
    </row>
    <row r="6" spans="1:5" ht="22.5" customHeight="1">
      <c r="A6" s="72" t="s">
        <v>156</v>
      </c>
      <c r="B6" s="72" t="s">
        <v>157</v>
      </c>
      <c r="C6" s="73" t="s">
        <v>98</v>
      </c>
      <c r="D6" s="74" t="s">
        <v>95</v>
      </c>
      <c r="E6" s="74" t="s">
        <v>96</v>
      </c>
    </row>
    <row r="7" spans="1:5" ht="22.5" customHeight="1">
      <c r="A7" s="66"/>
      <c r="B7" s="65" t="s">
        <v>98</v>
      </c>
      <c r="C7" s="56">
        <f aca="true" t="shared" si="0" ref="C7:C23">SUM(D7:E7)</f>
        <v>114.61999999999999</v>
      </c>
      <c r="D7" s="56">
        <f>SUM(D8,D11,D16,D21)</f>
        <v>87.61999999999999</v>
      </c>
      <c r="E7" s="56">
        <f>SUM(E8,E11,E16,E21)</f>
        <v>27</v>
      </c>
    </row>
    <row r="8" spans="1:7" ht="22.5" customHeight="1">
      <c r="A8" s="75" t="s">
        <v>158</v>
      </c>
      <c r="B8" s="76" t="s">
        <v>99</v>
      </c>
      <c r="C8" s="56">
        <v>95.7</v>
      </c>
      <c r="D8" s="56">
        <v>68.7</v>
      </c>
      <c r="E8" s="56">
        <v>27</v>
      </c>
      <c r="G8" s="71"/>
    </row>
    <row r="9" spans="1:5" ht="22.5" customHeight="1">
      <c r="A9" s="75" t="s">
        <v>159</v>
      </c>
      <c r="B9" s="77" t="s">
        <v>100</v>
      </c>
      <c r="C9" s="56">
        <v>95.7</v>
      </c>
      <c r="D9" s="56">
        <v>68.7</v>
      </c>
      <c r="E9" s="56">
        <v>27</v>
      </c>
    </row>
    <row r="10" spans="1:5" ht="22.5" customHeight="1">
      <c r="A10" s="75" t="s">
        <v>160</v>
      </c>
      <c r="B10" s="78" t="s">
        <v>101</v>
      </c>
      <c r="C10" s="68">
        <v>95.7</v>
      </c>
      <c r="D10" s="68">
        <v>68.7</v>
      </c>
      <c r="E10" s="68">
        <v>27</v>
      </c>
    </row>
    <row r="11" spans="1:5" ht="22.5" customHeight="1">
      <c r="A11" s="79" t="s">
        <v>161</v>
      </c>
      <c r="B11" s="55" t="s">
        <v>102</v>
      </c>
      <c r="C11" s="56">
        <v>7.88</v>
      </c>
      <c r="D11" s="56">
        <v>7.88</v>
      </c>
      <c r="E11" s="56">
        <v>0</v>
      </c>
    </row>
    <row r="12" spans="1:5" ht="22.5" customHeight="1">
      <c r="A12" s="79" t="s">
        <v>162</v>
      </c>
      <c r="B12" s="80" t="s">
        <v>163</v>
      </c>
      <c r="C12" s="56">
        <v>7.7</v>
      </c>
      <c r="D12" s="68">
        <v>7.7</v>
      </c>
      <c r="E12" s="68">
        <v>0</v>
      </c>
    </row>
    <row r="13" spans="1:5" ht="22.5" customHeight="1">
      <c r="A13" s="81" t="s">
        <v>164</v>
      </c>
      <c r="B13" s="82" t="s">
        <v>165</v>
      </c>
      <c r="C13" s="68">
        <v>7.7</v>
      </c>
      <c r="D13" s="56">
        <v>7.7</v>
      </c>
      <c r="E13" s="83"/>
    </row>
    <row r="14" spans="1:5" ht="22.5" customHeight="1">
      <c r="A14" s="79" t="s">
        <v>166</v>
      </c>
      <c r="B14" s="80" t="s">
        <v>167</v>
      </c>
      <c r="C14" s="56">
        <v>0.18</v>
      </c>
      <c r="D14" s="56">
        <v>0.18</v>
      </c>
      <c r="E14" s="56">
        <v>0</v>
      </c>
    </row>
    <row r="15" spans="1:5" ht="22.5" customHeight="1">
      <c r="A15" s="84" t="s">
        <v>168</v>
      </c>
      <c r="B15" s="85" t="s">
        <v>106</v>
      </c>
      <c r="C15" s="68">
        <v>0.18</v>
      </c>
      <c r="D15" s="68">
        <v>0.18</v>
      </c>
      <c r="E15" s="86"/>
    </row>
    <row r="16" spans="1:5" ht="22.5" customHeight="1">
      <c r="A16" s="79" t="s">
        <v>169</v>
      </c>
      <c r="B16" s="55" t="s">
        <v>107</v>
      </c>
      <c r="C16" s="56">
        <v>4.9399999999999995</v>
      </c>
      <c r="D16" s="56">
        <v>4.9399999999999995</v>
      </c>
      <c r="E16" s="56">
        <v>0</v>
      </c>
    </row>
    <row r="17" spans="1:5" ht="22.5" customHeight="1">
      <c r="A17" s="87" t="s">
        <v>170</v>
      </c>
      <c r="B17" s="55" t="s">
        <v>108</v>
      </c>
      <c r="C17" s="56">
        <v>4.9399999999999995</v>
      </c>
      <c r="D17" s="68">
        <v>4.9399999999999995</v>
      </c>
      <c r="E17" s="68">
        <v>0</v>
      </c>
    </row>
    <row r="18" spans="1:5" ht="22.5" customHeight="1">
      <c r="A18" s="84" t="s">
        <v>171</v>
      </c>
      <c r="B18" s="88" t="s">
        <v>109</v>
      </c>
      <c r="C18" s="68">
        <v>3.54</v>
      </c>
      <c r="D18" s="56">
        <v>3.54</v>
      </c>
      <c r="E18" s="56"/>
    </row>
    <row r="19" spans="1:5" ht="22.5" customHeight="1">
      <c r="A19" s="84" t="s">
        <v>172</v>
      </c>
      <c r="B19" s="88" t="s">
        <v>110</v>
      </c>
      <c r="C19" s="68">
        <v>0</v>
      </c>
      <c r="D19" s="68"/>
      <c r="E19" s="68"/>
    </row>
    <row r="20" spans="1:5" ht="22.5" customHeight="1">
      <c r="A20" s="84" t="s">
        <v>173</v>
      </c>
      <c r="B20" s="88" t="s">
        <v>111</v>
      </c>
      <c r="C20" s="68">
        <v>1.4</v>
      </c>
      <c r="D20" s="56">
        <v>1.4</v>
      </c>
      <c r="E20" s="56"/>
    </row>
    <row r="21" spans="1:5" ht="22.5" customHeight="1">
      <c r="A21" s="79" t="s">
        <v>174</v>
      </c>
      <c r="B21" s="55" t="s">
        <v>112</v>
      </c>
      <c r="C21" s="56">
        <v>6.1</v>
      </c>
      <c r="D21" s="56">
        <v>6.1</v>
      </c>
      <c r="E21" s="56">
        <v>0</v>
      </c>
    </row>
    <row r="22" spans="1:5" ht="22.5" customHeight="1">
      <c r="A22" s="79" t="s">
        <v>175</v>
      </c>
      <c r="B22" s="55" t="s">
        <v>113</v>
      </c>
      <c r="C22" s="56">
        <v>6.1</v>
      </c>
      <c r="D22" s="68">
        <v>6.1</v>
      </c>
      <c r="E22" s="68">
        <v>0</v>
      </c>
    </row>
    <row r="23" spans="1:5" ht="22.5" customHeight="1">
      <c r="A23" s="81" t="s">
        <v>176</v>
      </c>
      <c r="B23" s="88" t="s">
        <v>114</v>
      </c>
      <c r="C23" s="56">
        <v>6.1</v>
      </c>
      <c r="D23" s="56">
        <v>6.1</v>
      </c>
      <c r="E23" s="83"/>
    </row>
  </sheetData>
  <sheetProtection/>
  <mergeCells count="4">
    <mergeCell ref="A3:E3"/>
    <mergeCell ref="C4:E4"/>
    <mergeCell ref="A5:B5"/>
    <mergeCell ref="C5:E5"/>
  </mergeCells>
  <printOptions horizontalCentered="1" verticalCentered="1"/>
  <pageMargins left="0.751388888888889" right="0.751388888888889" top="0" bottom="0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showZeros="0" view="pageBreakPreview" zoomScaleSheetLayoutView="100" workbookViewId="0" topLeftCell="A1">
      <pane xSplit="1" ySplit="6" topLeftCell="B10" activePane="bottomRight" state="frozen"/>
      <selection pane="bottomRight" activeCell="B11" sqref="B11"/>
    </sheetView>
  </sheetViews>
  <sheetFormatPr defaultColWidth="10.00390625" defaultRowHeight="15"/>
  <cols>
    <col min="1" max="1" width="13.7109375" style="0" customWidth="1"/>
    <col min="2" max="2" width="38.8515625" style="0" customWidth="1"/>
    <col min="3" max="3" width="25.00390625" style="0" customWidth="1"/>
    <col min="4" max="5" width="27.421875" style="0" customWidth="1"/>
  </cols>
  <sheetData>
    <row r="1" ht="13.5">
      <c r="A1" s="59" t="s">
        <v>16</v>
      </c>
    </row>
    <row r="2" spans="1:5" ht="12" customHeight="1">
      <c r="A2" s="34"/>
      <c r="B2" s="34"/>
      <c r="C2" s="34"/>
      <c r="D2" s="34"/>
      <c r="E2" s="34"/>
    </row>
    <row r="3" spans="1:5" ht="21" customHeight="1">
      <c r="A3" s="35" t="s">
        <v>17</v>
      </c>
      <c r="B3" s="35"/>
      <c r="C3" s="35"/>
      <c r="D3" s="35"/>
      <c r="E3" s="35"/>
    </row>
    <row r="4" spans="1:5" ht="15" customHeight="1">
      <c r="A4" s="60"/>
      <c r="B4" s="60"/>
      <c r="C4" s="40"/>
      <c r="D4" s="40"/>
      <c r="E4" s="61" t="s">
        <v>39</v>
      </c>
    </row>
    <row r="5" spans="1:5" ht="24" customHeight="1">
      <c r="A5" s="42" t="s">
        <v>177</v>
      </c>
      <c r="B5" s="42"/>
      <c r="C5" s="42" t="s">
        <v>178</v>
      </c>
      <c r="D5" s="42"/>
      <c r="E5" s="42"/>
    </row>
    <row r="6" spans="1:5" ht="18.75" customHeight="1">
      <c r="A6" s="42" t="s">
        <v>156</v>
      </c>
      <c r="B6" s="42" t="s">
        <v>157</v>
      </c>
      <c r="C6" s="62" t="s">
        <v>98</v>
      </c>
      <c r="D6" s="62" t="s">
        <v>179</v>
      </c>
      <c r="E6" s="62" t="s">
        <v>180</v>
      </c>
    </row>
    <row r="7" spans="1:5" ht="15" customHeight="1">
      <c r="A7" s="42"/>
      <c r="B7" s="63" t="s">
        <v>98</v>
      </c>
      <c r="C7" s="56">
        <f>D7+E7</f>
        <v>114.61518800000002</v>
      </c>
      <c r="D7" s="56">
        <f>D8+D19+D35</f>
        <v>88.02000000000001</v>
      </c>
      <c r="E7" s="56">
        <f>E8+E19+E35</f>
        <v>26.595188</v>
      </c>
    </row>
    <row r="8" spans="1:5" ht="15" customHeight="1">
      <c r="A8" s="64" t="s">
        <v>181</v>
      </c>
      <c r="B8" s="65" t="s">
        <v>182</v>
      </c>
      <c r="C8" s="56">
        <f aca="true" t="shared" si="0" ref="C7:C15">D8+E8</f>
        <v>74.52000000000001</v>
      </c>
      <c r="D8" s="56">
        <f>SUM(D9:D18)</f>
        <v>74.52000000000001</v>
      </c>
      <c r="E8" s="56">
        <f>SUM(E9:E18)</f>
        <v>0</v>
      </c>
    </row>
    <row r="9" spans="1:5" ht="15" customHeight="1">
      <c r="A9" s="66" t="s">
        <v>183</v>
      </c>
      <c r="B9" s="67" t="s">
        <v>184</v>
      </c>
      <c r="C9" s="56">
        <f t="shared" si="0"/>
        <v>20.06</v>
      </c>
      <c r="D9" s="68">
        <v>20.06</v>
      </c>
      <c r="E9" s="68"/>
    </row>
    <row r="10" spans="1:5" ht="15" customHeight="1">
      <c r="A10" s="66" t="s">
        <v>185</v>
      </c>
      <c r="B10" s="67" t="s">
        <v>186</v>
      </c>
      <c r="C10" s="56">
        <f t="shared" si="0"/>
        <v>19.4</v>
      </c>
      <c r="D10" s="68">
        <v>19.4</v>
      </c>
      <c r="E10" s="68"/>
    </row>
    <row r="11" spans="1:5" ht="15" customHeight="1">
      <c r="A11" s="66" t="s">
        <v>187</v>
      </c>
      <c r="B11" s="67" t="s">
        <v>188</v>
      </c>
      <c r="C11" s="56">
        <f t="shared" si="0"/>
        <v>14.17</v>
      </c>
      <c r="D11" s="68">
        <v>14.17</v>
      </c>
      <c r="E11" s="68"/>
    </row>
    <row r="12" spans="1:5" ht="15" customHeight="1">
      <c r="A12" s="66" t="s">
        <v>189</v>
      </c>
      <c r="B12" s="67" t="s">
        <v>190</v>
      </c>
      <c r="C12" s="56">
        <f t="shared" si="0"/>
        <v>2.47</v>
      </c>
      <c r="D12" s="68">
        <v>2.47</v>
      </c>
      <c r="E12" s="68"/>
    </row>
    <row r="13" spans="1:5" ht="15" customHeight="1">
      <c r="A13" s="66" t="s">
        <v>191</v>
      </c>
      <c r="B13" s="67" t="s">
        <v>192</v>
      </c>
      <c r="C13" s="56">
        <f t="shared" si="0"/>
        <v>7.7</v>
      </c>
      <c r="D13" s="68">
        <v>7.7</v>
      </c>
      <c r="E13" s="68"/>
    </row>
    <row r="14" spans="1:5" ht="15" customHeight="1">
      <c r="A14" s="66" t="s">
        <v>193</v>
      </c>
      <c r="B14" s="67" t="s">
        <v>194</v>
      </c>
      <c r="C14" s="56">
        <f t="shared" si="0"/>
        <v>3.04</v>
      </c>
      <c r="D14" s="68">
        <v>3.04</v>
      </c>
      <c r="E14" s="68"/>
    </row>
    <row r="15" spans="1:5" ht="15" customHeight="1">
      <c r="A15" s="66" t="s">
        <v>195</v>
      </c>
      <c r="B15" s="67" t="s">
        <v>196</v>
      </c>
      <c r="C15" s="56">
        <f t="shared" si="0"/>
        <v>1.4</v>
      </c>
      <c r="D15" s="68">
        <v>1.4</v>
      </c>
      <c r="E15" s="68"/>
    </row>
    <row r="16" spans="1:5" ht="15" customHeight="1">
      <c r="A16" s="66">
        <v>30199</v>
      </c>
      <c r="B16" s="67" t="s">
        <v>197</v>
      </c>
      <c r="C16" s="56"/>
      <c r="D16" s="68"/>
      <c r="E16" s="68"/>
    </row>
    <row r="17" spans="1:5" ht="15" customHeight="1">
      <c r="A17" s="66" t="s">
        <v>198</v>
      </c>
      <c r="B17" s="67" t="s">
        <v>199</v>
      </c>
      <c r="C17" s="56">
        <f aca="true" t="shared" si="1" ref="C17:C38">D17+E17</f>
        <v>0.18</v>
      </c>
      <c r="D17" s="68">
        <v>0.18</v>
      </c>
      <c r="E17" s="68"/>
    </row>
    <row r="18" spans="1:5" ht="15" customHeight="1">
      <c r="A18" s="66" t="s">
        <v>200</v>
      </c>
      <c r="B18" s="67" t="s">
        <v>201</v>
      </c>
      <c r="C18" s="56">
        <f t="shared" si="1"/>
        <v>6.1</v>
      </c>
      <c r="D18" s="68">
        <v>6.1</v>
      </c>
      <c r="E18" s="68"/>
    </row>
    <row r="19" spans="1:5" ht="15" customHeight="1">
      <c r="A19" s="64" t="s">
        <v>202</v>
      </c>
      <c r="B19" s="65" t="s">
        <v>203</v>
      </c>
      <c r="C19" s="56">
        <f t="shared" si="1"/>
        <v>26.595188</v>
      </c>
      <c r="D19" s="56">
        <f>SUM(D20:D33)</f>
        <v>0</v>
      </c>
      <c r="E19" s="56">
        <f>SUM(E20:E34)</f>
        <v>26.595188</v>
      </c>
    </row>
    <row r="20" spans="1:5" ht="15" customHeight="1">
      <c r="A20" s="66" t="s">
        <v>204</v>
      </c>
      <c r="B20" s="67" t="s">
        <v>205</v>
      </c>
      <c r="C20" s="56">
        <f t="shared" si="1"/>
        <v>4.7</v>
      </c>
      <c r="D20" s="68"/>
      <c r="E20" s="68">
        <v>4.7</v>
      </c>
    </row>
    <row r="21" spans="1:5" ht="15" customHeight="1">
      <c r="A21" s="66" t="s">
        <v>206</v>
      </c>
      <c r="B21" s="67" t="s">
        <v>207</v>
      </c>
      <c r="C21" s="56">
        <f t="shared" si="1"/>
        <v>1.2</v>
      </c>
      <c r="D21" s="68"/>
      <c r="E21" s="68">
        <v>1.2</v>
      </c>
    </row>
    <row r="22" spans="1:5" ht="15" customHeight="1">
      <c r="A22" s="66" t="s">
        <v>208</v>
      </c>
      <c r="B22" s="67" t="s">
        <v>209</v>
      </c>
      <c r="C22" s="56">
        <f t="shared" si="1"/>
        <v>0</v>
      </c>
      <c r="D22" s="68"/>
      <c r="E22" s="68"/>
    </row>
    <row r="23" spans="1:5" ht="15" customHeight="1">
      <c r="A23" s="66" t="s">
        <v>210</v>
      </c>
      <c r="B23" s="67" t="s">
        <v>211</v>
      </c>
      <c r="C23" s="56">
        <f t="shared" si="1"/>
        <v>0</v>
      </c>
      <c r="D23" s="68"/>
      <c r="E23" s="68"/>
    </row>
    <row r="24" spans="1:5" ht="15" customHeight="1">
      <c r="A24" s="66" t="s">
        <v>212</v>
      </c>
      <c r="B24" s="67" t="s">
        <v>213</v>
      </c>
      <c r="C24" s="56">
        <f t="shared" si="1"/>
        <v>0.5</v>
      </c>
      <c r="D24" s="68"/>
      <c r="E24" s="68">
        <v>0.5</v>
      </c>
    </row>
    <row r="25" spans="1:5" ht="15" customHeight="1">
      <c r="A25" s="66" t="s">
        <v>214</v>
      </c>
      <c r="B25" s="67" t="s">
        <v>215</v>
      </c>
      <c r="C25" s="56">
        <f t="shared" si="1"/>
        <v>0</v>
      </c>
      <c r="D25" s="68"/>
      <c r="E25" s="68"/>
    </row>
    <row r="26" spans="1:5" ht="15" customHeight="1">
      <c r="A26" s="66" t="s">
        <v>216</v>
      </c>
      <c r="B26" s="67" t="s">
        <v>217</v>
      </c>
      <c r="C26" s="56">
        <f t="shared" si="1"/>
        <v>0</v>
      </c>
      <c r="D26" s="68"/>
      <c r="E26" s="68"/>
    </row>
    <row r="27" spans="1:5" ht="15" customHeight="1">
      <c r="A27" s="66" t="s">
        <v>218</v>
      </c>
      <c r="B27" s="67" t="s">
        <v>219</v>
      </c>
      <c r="C27" s="56">
        <f t="shared" si="1"/>
        <v>0.5</v>
      </c>
      <c r="D27" s="68"/>
      <c r="E27" s="68">
        <v>0.5</v>
      </c>
    </row>
    <row r="28" spans="1:5" ht="15" customHeight="1">
      <c r="A28" s="66" t="s">
        <v>220</v>
      </c>
      <c r="B28" s="67" t="s">
        <v>221</v>
      </c>
      <c r="C28" s="56">
        <f t="shared" si="1"/>
        <v>0</v>
      </c>
      <c r="D28" s="68"/>
      <c r="E28" s="68"/>
    </row>
    <row r="29" spans="1:5" ht="15" customHeight="1">
      <c r="A29" s="66">
        <v>30216</v>
      </c>
      <c r="B29" s="67" t="s">
        <v>222</v>
      </c>
      <c r="C29" s="56">
        <f t="shared" si="1"/>
        <v>0.4</v>
      </c>
      <c r="D29" s="68"/>
      <c r="E29" s="68">
        <v>0.4</v>
      </c>
    </row>
    <row r="30" spans="1:5" ht="15" customHeight="1">
      <c r="A30" s="66" t="s">
        <v>223</v>
      </c>
      <c r="B30" s="67" t="s">
        <v>224</v>
      </c>
      <c r="C30" s="56">
        <f t="shared" si="1"/>
        <v>0.3</v>
      </c>
      <c r="D30" s="68"/>
      <c r="E30" s="68">
        <v>0.3</v>
      </c>
    </row>
    <row r="31" spans="1:5" ht="15" customHeight="1">
      <c r="A31" s="66" t="s">
        <v>225</v>
      </c>
      <c r="B31" s="67" t="s">
        <v>226</v>
      </c>
      <c r="C31" s="56">
        <f t="shared" si="1"/>
        <v>0.864528</v>
      </c>
      <c r="D31" s="68"/>
      <c r="E31" s="68">
        <v>0.864528</v>
      </c>
    </row>
    <row r="32" spans="1:5" ht="15" customHeight="1">
      <c r="A32" s="66" t="s">
        <v>227</v>
      </c>
      <c r="B32" s="67" t="s">
        <v>228</v>
      </c>
      <c r="C32" s="56">
        <f t="shared" si="1"/>
        <v>1.08066</v>
      </c>
      <c r="D32" s="68"/>
      <c r="E32" s="68">
        <v>1.08066</v>
      </c>
    </row>
    <row r="33" spans="1:5" ht="15" customHeight="1">
      <c r="A33" s="66" t="s">
        <v>229</v>
      </c>
      <c r="B33" s="67" t="s">
        <v>230</v>
      </c>
      <c r="C33" s="56">
        <f t="shared" si="1"/>
        <v>3</v>
      </c>
      <c r="D33" s="68"/>
      <c r="E33" s="68">
        <v>3</v>
      </c>
    </row>
    <row r="34" spans="1:5" ht="15" customHeight="1">
      <c r="A34" s="69" t="s">
        <v>231</v>
      </c>
      <c r="B34" s="67" t="s">
        <v>232</v>
      </c>
      <c r="C34" s="56">
        <f t="shared" si="1"/>
        <v>14.05</v>
      </c>
      <c r="D34" s="68"/>
      <c r="E34" s="68">
        <v>14.05</v>
      </c>
    </row>
    <row r="35" spans="1:5" ht="15" customHeight="1">
      <c r="A35" s="64" t="s">
        <v>233</v>
      </c>
      <c r="B35" s="65" t="s">
        <v>234</v>
      </c>
      <c r="C35" s="56">
        <f t="shared" si="1"/>
        <v>13.5</v>
      </c>
      <c r="D35" s="56">
        <f>SUM(D36:D38)</f>
        <v>13.5</v>
      </c>
      <c r="E35" s="56">
        <f>SUM(E36:E38)</f>
        <v>0</v>
      </c>
    </row>
    <row r="36" spans="1:5" ht="15" customHeight="1">
      <c r="A36" s="66" t="s">
        <v>235</v>
      </c>
      <c r="B36" s="67" t="s">
        <v>236</v>
      </c>
      <c r="C36" s="56">
        <f t="shared" si="1"/>
        <v>13</v>
      </c>
      <c r="D36" s="68">
        <v>13</v>
      </c>
      <c r="E36" s="68"/>
    </row>
    <row r="37" spans="1:5" ht="15" customHeight="1">
      <c r="A37" s="66" t="s">
        <v>237</v>
      </c>
      <c r="B37" s="67" t="s">
        <v>238</v>
      </c>
      <c r="C37" s="56">
        <f t="shared" si="1"/>
        <v>0.5</v>
      </c>
      <c r="D37" s="68">
        <v>0.5</v>
      </c>
      <c r="E37" s="68"/>
    </row>
    <row r="38" spans="1:5" ht="15" customHeight="1">
      <c r="A38" s="66" t="s">
        <v>239</v>
      </c>
      <c r="B38" s="67" t="s">
        <v>240</v>
      </c>
      <c r="C38" s="56">
        <f t="shared" si="1"/>
        <v>0</v>
      </c>
      <c r="D38" s="68"/>
      <c r="E38" s="68"/>
    </row>
  </sheetData>
  <sheetProtection/>
  <mergeCells count="4">
    <mergeCell ref="A3:E3"/>
    <mergeCell ref="A4:B4"/>
    <mergeCell ref="A5:B5"/>
    <mergeCell ref="C5:E5"/>
  </mergeCells>
  <printOptions horizontalCentered="1"/>
  <pageMargins left="0.7513888888888889" right="0.7513888888888889" top="0.3145833333333333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度我余生</cp:lastModifiedBy>
  <dcterms:created xsi:type="dcterms:W3CDTF">2023-03-14T09:57:00Z</dcterms:created>
  <dcterms:modified xsi:type="dcterms:W3CDTF">2024-02-29T02:19:12Z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C14D9B577DC043BC8262929044BB0B6E_11</vt:lpwstr>
  </property>
  <property fmtid="{D5CDD505-2E9C-101B-9397-08002B2CF9AE}" pid="4" name="KSOProductBuildV">
    <vt:lpwstr>2052-12.1.0.16399</vt:lpwstr>
  </property>
  <property fmtid="{D5CDD505-2E9C-101B-9397-08002B2CF9AE}" pid="5" name="KSOReadingLayo">
    <vt:bool>true</vt:bool>
  </property>
</Properties>
</file>