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直达资金项目库（单位_万元）" sheetId="1" r:id="rId1"/>
  </sheets>
  <definedNames>
    <definedName name="_xlnm.Print_Titles" localSheetId="0">'直达资金项目库（单位_万元）'!$1:$3</definedName>
  </definedNames>
  <calcPr fullCalcOnLoad="1"/>
</workbook>
</file>

<file path=xl/sharedStrings.xml><?xml version="1.0" encoding="utf-8"?>
<sst xmlns="http://schemas.openxmlformats.org/spreadsheetml/2006/main" count="1015" uniqueCount="283">
  <si>
    <t>临泽县直达资金支出情况表</t>
  </si>
  <si>
    <t>序号</t>
  </si>
  <si>
    <t>项目名称</t>
  </si>
  <si>
    <t>预算数</t>
  </si>
  <si>
    <t>支出数</t>
  </si>
  <si>
    <t>资金名称</t>
  </si>
  <si>
    <t>预算单位</t>
  </si>
  <si>
    <t>支出功能科目</t>
  </si>
  <si>
    <t>CTRLID</t>
  </si>
  <si>
    <t>是否惠企利民</t>
  </si>
  <si>
    <t>发放表</t>
  </si>
  <si>
    <t>是否拨入专户项目</t>
  </si>
  <si>
    <t>总金额</t>
  </si>
  <si>
    <t>中央安排</t>
  </si>
  <si>
    <t>省级安排</t>
  </si>
  <si>
    <t>市级
安排</t>
  </si>
  <si>
    <t>县级
安排</t>
  </si>
  <si>
    <t>县级安排</t>
  </si>
  <si>
    <t/>
  </si>
  <si>
    <t xml:space="preserve"> </t>
  </si>
  <si>
    <t>1</t>
  </si>
  <si>
    <t>困难群众救助资金</t>
  </si>
  <si>
    <t>困难群众救助补助经费</t>
  </si>
  <si>
    <t>[046001]临泽县民政局</t>
  </si>
  <si>
    <t>[2081902]农村最低生活保障金支出</t>
  </si>
  <si>
    <t>DAB17769DD0503FCE0530A58029B8B6C,E2B9421965DF038CE0530A58029B4F5E,</t>
  </si>
  <si>
    <t>利民</t>
  </si>
  <si>
    <t>2</t>
  </si>
  <si>
    <t>残疾人事业发展补助资金</t>
  </si>
  <si>
    <t>残疾人事业发展补助经费</t>
  </si>
  <si>
    <t>[047001]临泽县残疾人联合会</t>
  </si>
  <si>
    <t>[2081104]残疾人康复</t>
  </si>
  <si>
    <t>D9ECFC574600008AE0530A58029BD947,</t>
  </si>
  <si>
    <t>其他</t>
  </si>
  <si>
    <t>3</t>
  </si>
  <si>
    <t>城乡居民基本养老保险补助</t>
  </si>
  <si>
    <t>城乡居民基本养老保险补助经费</t>
  </si>
  <si>
    <t>[045002]临泽县社会保险局</t>
  </si>
  <si>
    <t>[2082602]财政对城乡居民基本养老保险基金的补助</t>
  </si>
  <si>
    <t>E5C52CCAA624029CE0530A58029B1310,</t>
  </si>
  <si>
    <t>4</t>
  </si>
  <si>
    <t>高中教育--免学杂费</t>
  </si>
  <si>
    <t>学生资助补助经费1</t>
  </si>
  <si>
    <t>[033001]临泽县教育体育局</t>
  </si>
  <si>
    <t>[2050204]高中教育</t>
  </si>
  <si>
    <t>E05E4CD66BAE03D6E0530A58029B87C4,</t>
  </si>
  <si>
    <t>5</t>
  </si>
  <si>
    <t>中职教育--免学费</t>
  </si>
  <si>
    <t>[038001]临泽县职业技术教育中心</t>
  </si>
  <si>
    <t>[2050302]中等职业教育</t>
  </si>
  <si>
    <t>E05F70BE82D9032CE0530A58029BC6E2,</t>
  </si>
  <si>
    <t>6</t>
  </si>
  <si>
    <t>城乡义务教育  公用经费</t>
  </si>
  <si>
    <t>城乡义务教育补助经费</t>
  </si>
  <si>
    <t>[2050299]其他普通教育支出</t>
  </si>
  <si>
    <t>E35CA23BD5B10174E0530A58029BC01F,</t>
  </si>
  <si>
    <t>7</t>
  </si>
  <si>
    <t>中职教育--国家助学金</t>
  </si>
  <si>
    <t>E05EB280E86803A0E0530A58029B5E2E,E05EC75B66C70296E0530A58029B716C,</t>
  </si>
  <si>
    <t>8</t>
  </si>
  <si>
    <t>基本药物补助制度</t>
  </si>
  <si>
    <t>基本药物制度补助资金</t>
  </si>
  <si>
    <t>[048001]临泽县卫生和计划生育委员会</t>
  </si>
  <si>
    <t>[2100399]其他基层医疗卫生机构支出</t>
  </si>
  <si>
    <t>E2B4FF6D57B500CCE0530A58029B1EE1,</t>
  </si>
  <si>
    <t>9</t>
  </si>
  <si>
    <t>中职国家奖学金</t>
  </si>
  <si>
    <t>D9DA8CD0B9C302E2E0530A58029B7254,</t>
  </si>
  <si>
    <t>10</t>
  </si>
  <si>
    <t>残疾人事业发展补助项目</t>
  </si>
  <si>
    <t>[2081199]其他残疾人事业支出</t>
  </si>
  <si>
    <t>DAC93EA8597101B0E0530A58029B56DD,</t>
  </si>
  <si>
    <t>11</t>
  </si>
  <si>
    <t>[2081105]残疾人就业</t>
  </si>
  <si>
    <t>DAC93EA8596A01B0E0530A58029B56DD,</t>
  </si>
  <si>
    <t>12</t>
  </si>
  <si>
    <t>基本公共卫生服务</t>
  </si>
  <si>
    <t>基本公共卫生服务补助资金</t>
  </si>
  <si>
    <t>[2100408]基本公共卫生服务</t>
  </si>
  <si>
    <t>E2B66542AC690130E0530A58029BC70F,</t>
  </si>
  <si>
    <t>13</t>
  </si>
  <si>
    <t>再就业补助资金</t>
  </si>
  <si>
    <t>就业补助资金</t>
  </si>
  <si>
    <t>[045001]临泽县人力资源和社会保障局</t>
  </si>
  <si>
    <t>[2080799]其他就业补助支出</t>
  </si>
  <si>
    <t>DA67C25140F90192E0530A58029BDC07,E2B4329E377C0130E0530A58029B04D2,</t>
  </si>
  <si>
    <t>14</t>
  </si>
  <si>
    <t>优抚对象补助经费</t>
  </si>
  <si>
    <t>[098001]临泽县退役军人事务局</t>
  </si>
  <si>
    <t>[2080899]其他优抚支出</t>
  </si>
  <si>
    <t>DA67C25141070192E0530A58029BDC07,DA67946AED2A01A6E0530A58029B32DA,E68F89721E3A03AAE0530A58029B6080,</t>
  </si>
  <si>
    <t>15</t>
  </si>
  <si>
    <t>优抚对象医疗补助经费</t>
  </si>
  <si>
    <t>优抚对象医疗保障经费</t>
  </si>
  <si>
    <t>[2101401]优抚对象医疗补助</t>
  </si>
  <si>
    <t>DA67946AED2301A6E0530A58029B32DA,DA67C25140D60192E0530A58029BDC07,</t>
  </si>
  <si>
    <t>16</t>
  </si>
  <si>
    <t>城镇保障性安居工程补助资金</t>
  </si>
  <si>
    <t>中央财政城镇保障性安居工程补助资金</t>
  </si>
  <si>
    <t>[056001]临泽县住房和城乡建设局</t>
  </si>
  <si>
    <t>[2210106]公共租赁住房</t>
  </si>
  <si>
    <t>E1AF2BAD3E8502ECE0530A58029BFFB3,</t>
  </si>
  <si>
    <t>17</t>
  </si>
  <si>
    <t>[2210103]棚户区改造</t>
  </si>
  <si>
    <t>E1AF2BAD3E7E02ECE0530A58029BFFB3,</t>
  </si>
  <si>
    <t>18</t>
  </si>
  <si>
    <t>2021年部分中央财政城镇保障性安居工程补助资金</t>
  </si>
  <si>
    <t>[2210107]保障性住房租金补贴</t>
  </si>
  <si>
    <t>D65EDC631D7A0366E0530A58029B083A,</t>
  </si>
  <si>
    <t>19</t>
  </si>
  <si>
    <t>D65EDC631D7B0366E0530A58029B083A,</t>
  </si>
  <si>
    <t>20</t>
  </si>
  <si>
    <t>农村危旧房改造项目</t>
  </si>
  <si>
    <t>农村危房改造补助资金</t>
  </si>
  <si>
    <t>[2210105]农村危房改造</t>
  </si>
  <si>
    <t>EE33086B2564039CE0530A58029BD16C,D6546A95A7460332E0530A58029B76C7,EE33086B255D039CE0530A58029BD16C,</t>
  </si>
  <si>
    <t>21</t>
  </si>
  <si>
    <t>DA65C4F715E301ACE0530A58029B9DAE,</t>
  </si>
  <si>
    <t>22</t>
  </si>
  <si>
    <t>D9ECFC574894008AE0530A58029BD947,</t>
  </si>
  <si>
    <t>23</t>
  </si>
  <si>
    <t>2022年县级基本财力保障奖补资金</t>
  </si>
  <si>
    <t>县级基本财力保障机制奖补资金</t>
  </si>
  <si>
    <t>[012001]临泽县财政局</t>
  </si>
  <si>
    <t>[2300207]县级基本财力保障机制奖补资金支出</t>
  </si>
  <si>
    <t>D9D825FE101D0036E0530A58029B9BA6,</t>
  </si>
  <si>
    <t>24</t>
  </si>
  <si>
    <t>[2010301]行政运行</t>
  </si>
  <si>
    <t>E30CADE8F9AF00B2E0530A58029B1272,</t>
  </si>
  <si>
    <t>25</t>
  </si>
  <si>
    <t>成品油价格和税费改革补助</t>
  </si>
  <si>
    <t>成品油税费改革转移支付</t>
  </si>
  <si>
    <t>[067001]临泽县交通运输局</t>
  </si>
  <si>
    <t>[2149999]其他交通运输支出</t>
  </si>
  <si>
    <t>DAF2DCF30A1601CCE0530A58029BB702,</t>
  </si>
  <si>
    <t>惠企</t>
  </si>
  <si>
    <t>26</t>
  </si>
  <si>
    <t>计划生育转移支付</t>
  </si>
  <si>
    <t>计划生育转移支付资金</t>
  </si>
  <si>
    <t>[2100717]计划生育服务</t>
  </si>
  <si>
    <t>E30A41E0E27F0046E0530A58029BE040,DA6ADFB2BE6B0282E0530A58029B7D94,DA6ADFB2BE720282E0530A58029B7D94,</t>
  </si>
  <si>
    <t>27</t>
  </si>
  <si>
    <t>D9ED6E113F34022EE0530A58029BEF09,D9ED32969E7F03D4E0530A58029B8EC6,D9ED6E113F02022EE0530A58029BEF09,D9ED6E113F3B022EE0530A58029BEF09,D9E883A406CE00DEE0530A58029BD392,D9E883A4074F00DEE0530A58029BD392,</t>
  </si>
  <si>
    <t>28</t>
  </si>
  <si>
    <t>学生资助补助经费</t>
  </si>
  <si>
    <t>D9EE3A22E35601C2E0530A58029B676E,D9ED32969FD503D4E0530A58029B8EC6,</t>
  </si>
  <si>
    <t>29</t>
  </si>
  <si>
    <t>D9EE72D664A10030E0530A58029B0B44,D9EDB375F95E0276E0530A58029B93C0,D9ED32969FC703D4E0530A58029B8EC6,</t>
  </si>
  <si>
    <t>30</t>
  </si>
  <si>
    <t>医疗救助补助资金</t>
  </si>
  <si>
    <t>[099001]临泽县医疗保障局</t>
  </si>
  <si>
    <t>[2101301]城乡医疗救助</t>
  </si>
  <si>
    <t>D9ECFC5748B7008AE0530A58029BD947,E30A28E47F920330E0530A58029B16DA,</t>
  </si>
  <si>
    <t>31</t>
  </si>
  <si>
    <t>[2101302]疾病应急救助</t>
  </si>
  <si>
    <t>DB5965DBBE7D01ACE0530A58029B54C1,</t>
  </si>
  <si>
    <t>32</t>
  </si>
  <si>
    <t>医疗服务与保障能力提升补助</t>
  </si>
  <si>
    <t>医疗服务与保障能力提升补助资金</t>
  </si>
  <si>
    <t>DA67946AED3101A6E0530A58029B32DA,</t>
  </si>
  <si>
    <t>33</t>
  </si>
  <si>
    <t>[2101599]其他医疗保障管理事务支出</t>
  </si>
  <si>
    <t>E30ABAB35AD1036AE0530A58029BB49C,DAC67D9471DA0106E0530A58029BB679,</t>
  </si>
  <si>
    <t>34</t>
  </si>
  <si>
    <t>[2100299]其他公立医院支出</t>
  </si>
  <si>
    <t>DA6ADA4A85380328E0530A58029B29C9,</t>
  </si>
  <si>
    <t>35</t>
  </si>
  <si>
    <t>关于提前下达2022年中央财政衔接推进乡村振兴补助资金预算</t>
  </si>
  <si>
    <t>中央财政衔接推进乡村振兴补助资金</t>
  </si>
  <si>
    <t>[060001]临泽县农业委员会</t>
  </si>
  <si>
    <t>[2130599]其他巩固脱贫衔接乡村振兴支出</t>
  </si>
  <si>
    <t>DB7FD1CA92080352E0530A58029BA57D,</t>
  </si>
  <si>
    <t>36</t>
  </si>
  <si>
    <t>关于下达2022年中央财政衔接推进乡村振兴补助资金-第二批</t>
  </si>
  <si>
    <t>E04AF09F23B703AEE0530A58029BC0B2,</t>
  </si>
  <si>
    <t>37</t>
  </si>
  <si>
    <t>2022年省级财政衔接推进乡村振兴补助资金</t>
  </si>
  <si>
    <t>E04B034831C70028E0530A58029BDEBC,</t>
  </si>
  <si>
    <t>38</t>
  </si>
  <si>
    <t>县级财政衔接推进乡村振兴补助资金-高质量清洁村庄建设</t>
  </si>
  <si>
    <t>EC551DA2F29E0030E0530A58029B11FB,</t>
  </si>
  <si>
    <t>39</t>
  </si>
  <si>
    <t>甘肃省财政厅关于提前下达2022年省级财政衔接推进乡村振兴补助资金-直达</t>
  </si>
  <si>
    <t>DB7FD1CA92E40352E0530A58029BA57D,</t>
  </si>
  <si>
    <t>40</t>
  </si>
  <si>
    <t>巩固拓展脱贫攻坚成果同乡村振兴有效衔接资金</t>
  </si>
  <si>
    <t>DB821847564E02A4E0530A58029BD0C4,</t>
  </si>
  <si>
    <t>41</t>
  </si>
  <si>
    <t>2022年中央财政衔接推进乡村振兴补助资金（激励资金）</t>
  </si>
  <si>
    <t>E45AB6F9666300C8E0530A58029B43A2,</t>
  </si>
  <si>
    <t>42</t>
  </si>
  <si>
    <t>2022年市级财政衔接推进乡村振兴补助资金</t>
  </si>
  <si>
    <t>E75870D6202E03FCE0530A58029B22C1,</t>
  </si>
  <si>
    <t>43</t>
  </si>
  <si>
    <t>机关养老保险补助</t>
  </si>
  <si>
    <t>机关事业单位养老保险制度改革补助经费</t>
  </si>
  <si>
    <t>[2080507]对机关事业单位基本养老保险基金的补助</t>
  </si>
  <si>
    <t>D9ED3296A07003D4E0530A58029B8EC6,</t>
  </si>
  <si>
    <t>44</t>
  </si>
  <si>
    <t>关于提前下达2022年耕地地力保护补贴资金预算</t>
  </si>
  <si>
    <t>农业生产发展资金</t>
  </si>
  <si>
    <t>[2130122]农业生产发展</t>
  </si>
  <si>
    <t>D652C1F9312D0230E0530A58029B0C56,</t>
  </si>
  <si>
    <t>45</t>
  </si>
  <si>
    <t>关于提前下达2022年中央林业草原生态保护恢复资金预算</t>
  </si>
  <si>
    <t>林业草原生态保护恢复资金</t>
  </si>
  <si>
    <t>[064001]临泽县林业局</t>
  </si>
  <si>
    <t>[2110401]生态保护</t>
  </si>
  <si>
    <t>E0766BE05C7100E0E0530A58029B8302,</t>
  </si>
  <si>
    <t>46</t>
  </si>
  <si>
    <t>关于下达2022年中央林业草原生态保护恢复资金-退耕还林还草</t>
  </si>
  <si>
    <t>[2110602]退耕现金</t>
  </si>
  <si>
    <t>DE67D8129EE603CAE0530A58029B1B62,</t>
  </si>
  <si>
    <t>47</t>
  </si>
  <si>
    <t>甘肃省财政厅关于提前下达2022年中央林业改革发展资金-森林资源管护</t>
  </si>
  <si>
    <t>林业改革发展资金</t>
  </si>
  <si>
    <t>[2130209]森林生态效益补偿</t>
  </si>
  <si>
    <t>DBA29D7C40CD0286E0530A58029B801D,</t>
  </si>
  <si>
    <t>48</t>
  </si>
  <si>
    <t>2022年中央林业改革发展资金-森林生态效益</t>
  </si>
  <si>
    <t>DE6824DFF6FA010AE0530A58029B7840,</t>
  </si>
  <si>
    <t>49</t>
  </si>
  <si>
    <t>困难群众救助补助</t>
  </si>
  <si>
    <t>D64A4E805F690238E0530A58029BCD40,DA6ADA4A853F0328E0530A58029B29C9,</t>
  </si>
  <si>
    <t>50</t>
  </si>
  <si>
    <t>关于提前下达2022年中央农田建设补助资金</t>
  </si>
  <si>
    <t>农田建设补助资金1</t>
  </si>
  <si>
    <t>[2130153]农田建设</t>
  </si>
  <si>
    <t>D64A4E80600C0238E0530A58029BCD40,</t>
  </si>
  <si>
    <t>51</t>
  </si>
  <si>
    <t>关于提前下达2022年省级农田建设补助资金</t>
  </si>
  <si>
    <t>DC86023A4045012EE0530A58029B9BDD,</t>
  </si>
  <si>
    <t>52</t>
  </si>
  <si>
    <t>关于下达2022年第二批中央和省级农田建设补助资金</t>
  </si>
  <si>
    <t>[2139999]其他农林水支出</t>
  </si>
  <si>
    <t>DE672082CB360296E0530A58029B1224,</t>
  </si>
  <si>
    <t>53</t>
  </si>
  <si>
    <t>基本公共卫生</t>
  </si>
  <si>
    <t>D9ECB293647E00D8E0530A58029B1ECD,</t>
  </si>
  <si>
    <t>54</t>
  </si>
  <si>
    <t>DA67C25140CF0192E0530A58029BDC07,E529A69C809C03CAE0530A58029B5A15,</t>
  </si>
  <si>
    <t>55</t>
  </si>
  <si>
    <t>基层落实减税降费和重点民生等转移支付</t>
  </si>
  <si>
    <t>补充县区财力资金转移支付</t>
  </si>
  <si>
    <t>[2300298]补充县区财力转移支付支出</t>
  </si>
  <si>
    <t>E05FBE8671F7000CE0530A58029BA8C1,</t>
  </si>
  <si>
    <t>56</t>
  </si>
  <si>
    <t>其他减税降费资金转移支付</t>
  </si>
  <si>
    <t>[2300297]其他退税减税降费转移支付支出</t>
  </si>
  <si>
    <t>E0FFFD700F590224E0530A58029B3D49,</t>
  </si>
  <si>
    <t>57</t>
  </si>
  <si>
    <t>2022年支持小微企业留抵退税有关专项资金</t>
  </si>
  <si>
    <t>DB813E8EB88F0156E0530A58029BEE17,</t>
  </si>
  <si>
    <t>58</t>
  </si>
  <si>
    <t>增值税留抵退税资金转移支付</t>
  </si>
  <si>
    <t>[2300296]增值税留抵退税转移支付支出</t>
  </si>
  <si>
    <t>DB8141300963005EE0530A58029BFFC1,</t>
  </si>
  <si>
    <t>59</t>
  </si>
  <si>
    <t>E560AC38143A02A8E0530A58029BE4A0,</t>
  </si>
  <si>
    <t>60</t>
  </si>
  <si>
    <t>高中免学费</t>
  </si>
  <si>
    <t>E05EC9776B62009CE0530A58029BBCD0,E05EC9776BEE009CE0530A58029BBCD0,</t>
  </si>
  <si>
    <t>61</t>
  </si>
  <si>
    <t>家庭经济困难学生生活补助</t>
  </si>
  <si>
    <t>E35CCE16600F033EE0530A58029B2F60,</t>
  </si>
  <si>
    <t>62</t>
  </si>
  <si>
    <t>普惠金融发展专项资金</t>
  </si>
  <si>
    <t>[2130227]贷款贴息</t>
  </si>
  <si>
    <t>E5CCCF16B5B302F2E0530A58029BFDC8,</t>
  </si>
  <si>
    <t>63</t>
  </si>
  <si>
    <t>[2130804]创业担保贷款贴息及奖补</t>
  </si>
  <si>
    <t>DAC9EDA00FBD0068E0530A58029B9952,</t>
  </si>
  <si>
    <t>64</t>
  </si>
  <si>
    <t>机关事业单位基本养老金补助</t>
  </si>
  <si>
    <t>E529FA77AFE00238E0530A58029BB00C,</t>
  </si>
  <si>
    <t>65</t>
  </si>
  <si>
    <t>中医药事业传承与发展</t>
  </si>
  <si>
    <t>[050001]临泽县中医院</t>
  </si>
  <si>
    <t>[2100601]中医（民族医）药专项</t>
  </si>
  <si>
    <t>E1A071B3A7130108E0530A58029B5559,</t>
  </si>
  <si>
    <t>66</t>
  </si>
  <si>
    <t>医疗服务与保障能力提升项目</t>
  </si>
  <si>
    <t>EBE6707CA7FC02ACE0530A58029BB7DC,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</si>
</sst>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0" fillId="0" borderId="11" xfId="0" applyNumberFormat="1" applyFont="1" applyBorder="1" applyAlignment="1" applyProtection="1">
      <alignment horizontal="center" vertical="center" wrapText="1"/>
      <protection/>
    </xf>
    <xf numFmtId="10" fontId="3" fillId="0" borderId="12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0" zoomScaleNormal="70" workbookViewId="0" topLeftCell="A22">
      <selection activeCell="Z31" sqref="Z31"/>
    </sheetView>
  </sheetViews>
  <sheetFormatPr defaultColWidth="9.140625" defaultRowHeight="39" customHeight="1"/>
  <cols>
    <col min="1" max="1" width="5.421875" style="1" customWidth="1"/>
    <col min="2" max="2" width="47.28125" style="2" customWidth="1"/>
    <col min="3" max="5" width="11.28125" style="1" customWidth="1"/>
    <col min="6" max="6" width="9.7109375" style="1" customWidth="1"/>
    <col min="7" max="7" width="10.00390625" style="1" customWidth="1"/>
    <col min="8" max="10" width="11.28125" style="1" customWidth="1"/>
    <col min="11" max="11" width="9.7109375" style="1" customWidth="1"/>
    <col min="12" max="12" width="14.8515625" style="1" customWidth="1"/>
    <col min="13" max="13" width="10.28125" style="3" customWidth="1"/>
    <col min="14" max="14" width="50.28125" style="1" hidden="1" customWidth="1"/>
    <col min="15" max="15" width="44.28125" style="2" customWidth="1"/>
    <col min="16" max="16" width="53.8515625" style="1" hidden="1" customWidth="1"/>
    <col min="17" max="17" width="18.00390625" style="1" hidden="1" customWidth="1"/>
    <col min="18" max="18" width="7.57421875" style="1" customWidth="1"/>
    <col min="19" max="20" width="18.00390625" style="2" hidden="1" customWidth="1"/>
    <col min="21" max="21" width="9.140625" style="2" hidden="1" customWidth="1"/>
    <col min="22" max="16384" width="9.140625" style="2" customWidth="1"/>
  </cols>
  <sheetData>
    <row r="1" spans="1:20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5"/>
      <c r="O1" s="16"/>
      <c r="P1" s="5"/>
      <c r="Q1" s="5"/>
      <c r="R1" s="5"/>
      <c r="S1" s="5"/>
      <c r="T1" s="5"/>
    </row>
    <row r="2" spans="1:20" ht="21" customHeight="1">
      <c r="A2" s="6" t="s">
        <v>1</v>
      </c>
      <c r="B2" s="7" t="s">
        <v>2</v>
      </c>
      <c r="C2" s="6" t="s">
        <v>3</v>
      </c>
      <c r="D2" s="8"/>
      <c r="E2" s="8"/>
      <c r="F2" s="8"/>
      <c r="G2" s="9"/>
      <c r="H2" s="6" t="s">
        <v>4</v>
      </c>
      <c r="I2" s="8"/>
      <c r="J2" s="8"/>
      <c r="K2" s="8"/>
      <c r="L2" s="9"/>
      <c r="M2" s="17"/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7" t="s">
        <v>10</v>
      </c>
      <c r="T2" s="7" t="s">
        <v>11</v>
      </c>
    </row>
    <row r="3" spans="1:20" ht="39" customHeight="1">
      <c r="A3" s="10"/>
      <c r="B3" s="11"/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17</v>
      </c>
      <c r="M3" s="18"/>
      <c r="N3" s="10"/>
      <c r="O3" s="10"/>
      <c r="P3" s="10"/>
      <c r="Q3" s="10"/>
      <c r="R3" s="10"/>
      <c r="S3" s="11"/>
      <c r="T3" s="11"/>
    </row>
    <row r="4" spans="1:20" ht="39" customHeight="1">
      <c r="A4" s="12" t="s">
        <v>18</v>
      </c>
      <c r="B4" s="13" t="s">
        <v>19</v>
      </c>
      <c r="C4" s="14">
        <v>63976.67</v>
      </c>
      <c r="D4" s="14">
        <v>51534.86</v>
      </c>
      <c r="E4" s="14">
        <v>11051.81</v>
      </c>
      <c r="F4" s="14">
        <v>355</v>
      </c>
      <c r="G4" s="14">
        <v>1035</v>
      </c>
      <c r="H4" s="14">
        <v>59865.71</v>
      </c>
      <c r="I4" s="14">
        <v>48002.06</v>
      </c>
      <c r="J4" s="14">
        <v>10473.65</v>
      </c>
      <c r="K4" s="14">
        <v>355</v>
      </c>
      <c r="L4" s="14">
        <v>1035</v>
      </c>
      <c r="M4" s="19">
        <f>H4/C4</f>
        <v>0.9357428262521322</v>
      </c>
      <c r="N4" s="12" t="s">
        <v>19</v>
      </c>
      <c r="O4" s="13" t="s">
        <v>19</v>
      </c>
      <c r="P4" s="12" t="s">
        <v>19</v>
      </c>
      <c r="Q4" s="12" t="s">
        <v>19</v>
      </c>
      <c r="R4" s="12" t="s">
        <v>19</v>
      </c>
      <c r="S4" s="13" t="s">
        <v>19</v>
      </c>
      <c r="T4" s="13" t="s">
        <v>19</v>
      </c>
    </row>
    <row r="5" spans="1:20" ht="39" customHeight="1">
      <c r="A5" s="12" t="s">
        <v>20</v>
      </c>
      <c r="B5" s="13" t="s">
        <v>21</v>
      </c>
      <c r="C5" s="14">
        <v>946</v>
      </c>
      <c r="D5" s="14">
        <v>750</v>
      </c>
      <c r="E5" s="14">
        <v>196</v>
      </c>
      <c r="F5" s="12" t="s">
        <v>18</v>
      </c>
      <c r="G5" s="12" t="s">
        <v>18</v>
      </c>
      <c r="H5" s="14">
        <v>938.41</v>
      </c>
      <c r="I5" s="14">
        <v>750</v>
      </c>
      <c r="J5" s="14">
        <v>188.41</v>
      </c>
      <c r="K5" s="12" t="s">
        <v>18</v>
      </c>
      <c r="L5" s="12" t="s">
        <v>18</v>
      </c>
      <c r="M5" s="19">
        <f aca="true" t="shared" si="0" ref="M5:M36">H5/C5</f>
        <v>0.9919767441860465</v>
      </c>
      <c r="N5" s="12" t="s">
        <v>22</v>
      </c>
      <c r="O5" s="13" t="s">
        <v>23</v>
      </c>
      <c r="P5" s="12" t="s">
        <v>24</v>
      </c>
      <c r="Q5" s="12" t="s">
        <v>25</v>
      </c>
      <c r="R5" s="12" t="s">
        <v>26</v>
      </c>
      <c r="S5" s="13" t="s">
        <v>10</v>
      </c>
      <c r="T5" s="13" t="s">
        <v>18</v>
      </c>
    </row>
    <row r="6" spans="1:20" ht="39" customHeight="1">
      <c r="A6" s="12" t="s">
        <v>27</v>
      </c>
      <c r="B6" s="13" t="s">
        <v>28</v>
      </c>
      <c r="C6" s="14">
        <v>9.94</v>
      </c>
      <c r="D6" s="14">
        <v>9.94</v>
      </c>
      <c r="E6" s="12" t="s">
        <v>18</v>
      </c>
      <c r="F6" s="12" t="s">
        <v>18</v>
      </c>
      <c r="G6" s="12" t="s">
        <v>18</v>
      </c>
      <c r="H6" s="14">
        <v>8.01</v>
      </c>
      <c r="I6" s="14">
        <v>8.01</v>
      </c>
      <c r="J6" s="12" t="s">
        <v>18</v>
      </c>
      <c r="K6" s="12" t="s">
        <v>18</v>
      </c>
      <c r="L6" s="12" t="s">
        <v>18</v>
      </c>
      <c r="M6" s="19">
        <f t="shared" si="0"/>
        <v>0.8058350100603622</v>
      </c>
      <c r="N6" s="12" t="s">
        <v>29</v>
      </c>
      <c r="O6" s="13" t="s">
        <v>30</v>
      </c>
      <c r="P6" s="12" t="s">
        <v>31</v>
      </c>
      <c r="Q6" s="12" t="s">
        <v>32</v>
      </c>
      <c r="R6" s="12" t="s">
        <v>33</v>
      </c>
      <c r="S6" s="13" t="s">
        <v>18</v>
      </c>
      <c r="T6" s="13" t="s">
        <v>18</v>
      </c>
    </row>
    <row r="7" spans="1:20" ht="39" customHeight="1">
      <c r="A7" s="12" t="s">
        <v>34</v>
      </c>
      <c r="B7" s="13" t="s">
        <v>35</v>
      </c>
      <c r="C7" s="14">
        <v>63</v>
      </c>
      <c r="D7" s="14">
        <v>63</v>
      </c>
      <c r="E7" s="12" t="s">
        <v>18</v>
      </c>
      <c r="F7" s="12" t="s">
        <v>18</v>
      </c>
      <c r="G7" s="12" t="s">
        <v>18</v>
      </c>
      <c r="H7" s="14">
        <v>63</v>
      </c>
      <c r="I7" s="14">
        <v>63</v>
      </c>
      <c r="J7" s="12" t="s">
        <v>18</v>
      </c>
      <c r="K7" s="12" t="s">
        <v>18</v>
      </c>
      <c r="L7" s="12" t="s">
        <v>18</v>
      </c>
      <c r="M7" s="19">
        <f t="shared" si="0"/>
        <v>1</v>
      </c>
      <c r="N7" s="12" t="s">
        <v>36</v>
      </c>
      <c r="O7" s="13" t="s">
        <v>37</v>
      </c>
      <c r="P7" s="12" t="s">
        <v>38</v>
      </c>
      <c r="Q7" s="12" t="s">
        <v>39</v>
      </c>
      <c r="R7" s="12" t="s">
        <v>33</v>
      </c>
      <c r="S7" s="13" t="s">
        <v>18</v>
      </c>
      <c r="T7" s="13" t="s">
        <v>18</v>
      </c>
    </row>
    <row r="8" spans="1:20" ht="39" customHeight="1">
      <c r="A8" s="12" t="s">
        <v>40</v>
      </c>
      <c r="B8" s="13" t="s">
        <v>41</v>
      </c>
      <c r="C8" s="14">
        <v>0.89</v>
      </c>
      <c r="D8" s="12" t="s">
        <v>18</v>
      </c>
      <c r="E8" s="14">
        <v>0.89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9"/>
      <c r="N8" s="12" t="s">
        <v>42</v>
      </c>
      <c r="O8" s="13" t="s">
        <v>43</v>
      </c>
      <c r="P8" s="12" t="s">
        <v>44</v>
      </c>
      <c r="Q8" s="12" t="s">
        <v>45</v>
      </c>
      <c r="R8" s="12" t="s">
        <v>33</v>
      </c>
      <c r="S8" s="13" t="s">
        <v>18</v>
      </c>
      <c r="T8" s="13" t="s">
        <v>18</v>
      </c>
    </row>
    <row r="9" spans="1:20" ht="39" customHeight="1">
      <c r="A9" s="12" t="s">
        <v>46</v>
      </c>
      <c r="B9" s="13" t="s">
        <v>47</v>
      </c>
      <c r="C9" s="14">
        <v>14.44</v>
      </c>
      <c r="D9" s="14">
        <v>14.44</v>
      </c>
      <c r="E9" s="12" t="s">
        <v>18</v>
      </c>
      <c r="F9" s="12" t="s">
        <v>18</v>
      </c>
      <c r="G9" s="12" t="s">
        <v>18</v>
      </c>
      <c r="H9" s="14">
        <v>13.13</v>
      </c>
      <c r="I9" s="14">
        <v>13.13</v>
      </c>
      <c r="J9" s="12" t="s">
        <v>18</v>
      </c>
      <c r="K9" s="12" t="s">
        <v>18</v>
      </c>
      <c r="L9" s="12" t="s">
        <v>18</v>
      </c>
      <c r="M9" s="19">
        <f t="shared" si="0"/>
        <v>0.9092797783933518</v>
      </c>
      <c r="N9" s="12" t="s">
        <v>42</v>
      </c>
      <c r="O9" s="13" t="s">
        <v>48</v>
      </c>
      <c r="P9" s="12" t="s">
        <v>49</v>
      </c>
      <c r="Q9" s="12" t="s">
        <v>50</v>
      </c>
      <c r="R9" s="12" t="s">
        <v>33</v>
      </c>
      <c r="S9" s="13" t="s">
        <v>18</v>
      </c>
      <c r="T9" s="13" t="s">
        <v>18</v>
      </c>
    </row>
    <row r="10" spans="1:20" ht="39" customHeight="1">
      <c r="A10" s="12" t="s">
        <v>51</v>
      </c>
      <c r="B10" s="13" t="s">
        <v>52</v>
      </c>
      <c r="C10" s="14">
        <v>129</v>
      </c>
      <c r="D10" s="14">
        <v>129</v>
      </c>
      <c r="E10" s="12" t="s">
        <v>18</v>
      </c>
      <c r="F10" s="12" t="s">
        <v>18</v>
      </c>
      <c r="G10" s="12" t="s">
        <v>18</v>
      </c>
      <c r="H10" s="14">
        <v>129</v>
      </c>
      <c r="I10" s="14">
        <v>129</v>
      </c>
      <c r="J10" s="12" t="s">
        <v>18</v>
      </c>
      <c r="K10" s="12" t="s">
        <v>18</v>
      </c>
      <c r="L10" s="12" t="s">
        <v>18</v>
      </c>
      <c r="M10" s="19">
        <f t="shared" si="0"/>
        <v>1</v>
      </c>
      <c r="N10" s="12" t="s">
        <v>53</v>
      </c>
      <c r="O10" s="13" t="s">
        <v>43</v>
      </c>
      <c r="P10" s="12" t="s">
        <v>54</v>
      </c>
      <c r="Q10" s="12" t="s">
        <v>55</v>
      </c>
      <c r="R10" s="12" t="s">
        <v>33</v>
      </c>
      <c r="S10" s="13" t="s">
        <v>18</v>
      </c>
      <c r="T10" s="13" t="s">
        <v>18</v>
      </c>
    </row>
    <row r="11" spans="1:20" ht="39" customHeight="1">
      <c r="A11" s="12" t="s">
        <v>56</v>
      </c>
      <c r="B11" s="13" t="s">
        <v>57</v>
      </c>
      <c r="C11" s="14">
        <v>19.99</v>
      </c>
      <c r="D11" s="14">
        <v>12.98</v>
      </c>
      <c r="E11" s="14">
        <v>7.01</v>
      </c>
      <c r="F11" s="12" t="s">
        <v>18</v>
      </c>
      <c r="G11" s="12" t="s">
        <v>18</v>
      </c>
      <c r="H11" s="14">
        <v>19.99</v>
      </c>
      <c r="I11" s="14">
        <v>12.98</v>
      </c>
      <c r="J11" s="14">
        <v>7.01</v>
      </c>
      <c r="K11" s="12" t="s">
        <v>18</v>
      </c>
      <c r="L11" s="12" t="s">
        <v>18</v>
      </c>
      <c r="M11" s="19">
        <f t="shared" si="0"/>
        <v>1</v>
      </c>
      <c r="N11" s="12" t="s">
        <v>42</v>
      </c>
      <c r="O11" s="13" t="s">
        <v>43</v>
      </c>
      <c r="P11" s="12" t="s">
        <v>49</v>
      </c>
      <c r="Q11" s="12" t="s">
        <v>58</v>
      </c>
      <c r="R11" s="12" t="s">
        <v>33</v>
      </c>
      <c r="S11" s="13" t="s">
        <v>18</v>
      </c>
      <c r="T11" s="13" t="s">
        <v>18</v>
      </c>
    </row>
    <row r="12" spans="1:20" ht="39" customHeight="1">
      <c r="A12" s="12" t="s">
        <v>59</v>
      </c>
      <c r="B12" s="13" t="s">
        <v>60</v>
      </c>
      <c r="C12" s="14">
        <v>12.28</v>
      </c>
      <c r="D12" s="14">
        <v>12.28</v>
      </c>
      <c r="E12" s="12" t="s">
        <v>18</v>
      </c>
      <c r="F12" s="12" t="s">
        <v>18</v>
      </c>
      <c r="G12" s="12" t="s">
        <v>18</v>
      </c>
      <c r="H12" s="14">
        <v>10.79</v>
      </c>
      <c r="I12" s="14">
        <v>10.79</v>
      </c>
      <c r="J12" s="12" t="s">
        <v>18</v>
      </c>
      <c r="K12" s="12" t="s">
        <v>18</v>
      </c>
      <c r="L12" s="12" t="s">
        <v>18</v>
      </c>
      <c r="M12" s="19">
        <f t="shared" si="0"/>
        <v>0.8786644951140065</v>
      </c>
      <c r="N12" s="12" t="s">
        <v>61</v>
      </c>
      <c r="O12" s="13" t="s">
        <v>62</v>
      </c>
      <c r="P12" s="12" t="s">
        <v>63</v>
      </c>
      <c r="Q12" s="12" t="s">
        <v>64</v>
      </c>
      <c r="R12" s="12" t="s">
        <v>33</v>
      </c>
      <c r="S12" s="13" t="s">
        <v>18</v>
      </c>
      <c r="T12" s="13" t="s">
        <v>18</v>
      </c>
    </row>
    <row r="13" spans="1:20" ht="39" customHeight="1">
      <c r="A13" s="12" t="s">
        <v>65</v>
      </c>
      <c r="B13" s="13" t="s">
        <v>66</v>
      </c>
      <c r="C13" s="14">
        <v>1.08</v>
      </c>
      <c r="D13" s="14">
        <v>1.08</v>
      </c>
      <c r="E13" s="12" t="s">
        <v>18</v>
      </c>
      <c r="F13" s="12" t="s">
        <v>18</v>
      </c>
      <c r="G13" s="12" t="s">
        <v>18</v>
      </c>
      <c r="H13" s="14">
        <v>1.08</v>
      </c>
      <c r="I13" s="14">
        <v>1.08</v>
      </c>
      <c r="J13" s="12" t="s">
        <v>18</v>
      </c>
      <c r="K13" s="12" t="s">
        <v>18</v>
      </c>
      <c r="L13" s="12" t="s">
        <v>18</v>
      </c>
      <c r="M13" s="19">
        <f t="shared" si="0"/>
        <v>1</v>
      </c>
      <c r="N13" s="12" t="s">
        <v>42</v>
      </c>
      <c r="O13" s="13" t="s">
        <v>48</v>
      </c>
      <c r="P13" s="12" t="s">
        <v>49</v>
      </c>
      <c r="Q13" s="12" t="s">
        <v>67</v>
      </c>
      <c r="R13" s="12" t="s">
        <v>26</v>
      </c>
      <c r="S13" s="13" t="s">
        <v>18</v>
      </c>
      <c r="T13" s="13" t="s">
        <v>18</v>
      </c>
    </row>
    <row r="14" spans="1:20" ht="39" customHeight="1">
      <c r="A14" s="12" t="s">
        <v>68</v>
      </c>
      <c r="B14" s="13" t="s">
        <v>69</v>
      </c>
      <c r="C14" s="14">
        <v>0.03</v>
      </c>
      <c r="D14" s="14">
        <v>0.03</v>
      </c>
      <c r="E14" s="12" t="s">
        <v>18</v>
      </c>
      <c r="F14" s="12" t="s">
        <v>18</v>
      </c>
      <c r="G14" s="12" t="s">
        <v>18</v>
      </c>
      <c r="H14" s="14">
        <v>0.03</v>
      </c>
      <c r="I14" s="14">
        <v>0.03</v>
      </c>
      <c r="J14" s="12" t="s">
        <v>18</v>
      </c>
      <c r="K14" s="12" t="s">
        <v>18</v>
      </c>
      <c r="L14" s="12" t="s">
        <v>18</v>
      </c>
      <c r="M14" s="19">
        <f t="shared" si="0"/>
        <v>1</v>
      </c>
      <c r="N14" s="12" t="s">
        <v>29</v>
      </c>
      <c r="O14" s="13" t="s">
        <v>30</v>
      </c>
      <c r="P14" s="12" t="s">
        <v>70</v>
      </c>
      <c r="Q14" s="12" t="s">
        <v>71</v>
      </c>
      <c r="R14" s="12" t="s">
        <v>33</v>
      </c>
      <c r="S14" s="13" t="s">
        <v>18</v>
      </c>
      <c r="T14" s="13" t="s">
        <v>18</v>
      </c>
    </row>
    <row r="15" spans="1:20" ht="39" customHeight="1">
      <c r="A15" s="12" t="s">
        <v>72</v>
      </c>
      <c r="B15" s="13" t="s">
        <v>69</v>
      </c>
      <c r="C15" s="14">
        <v>10.5</v>
      </c>
      <c r="D15" s="14">
        <v>10.5</v>
      </c>
      <c r="E15" s="12" t="s">
        <v>18</v>
      </c>
      <c r="F15" s="12" t="s">
        <v>18</v>
      </c>
      <c r="G15" s="12" t="s">
        <v>18</v>
      </c>
      <c r="H15" s="14">
        <v>7.32</v>
      </c>
      <c r="I15" s="14">
        <v>7.32</v>
      </c>
      <c r="J15" s="12" t="s">
        <v>18</v>
      </c>
      <c r="K15" s="12" t="s">
        <v>18</v>
      </c>
      <c r="L15" s="12" t="s">
        <v>18</v>
      </c>
      <c r="M15" s="19">
        <f t="shared" si="0"/>
        <v>0.6971428571428572</v>
      </c>
      <c r="N15" s="12" t="s">
        <v>29</v>
      </c>
      <c r="O15" s="13" t="s">
        <v>30</v>
      </c>
      <c r="P15" s="12" t="s">
        <v>73</v>
      </c>
      <c r="Q15" s="12" t="s">
        <v>74</v>
      </c>
      <c r="R15" s="12" t="s">
        <v>33</v>
      </c>
      <c r="S15" s="13" t="s">
        <v>18</v>
      </c>
      <c r="T15" s="13" t="s">
        <v>18</v>
      </c>
    </row>
    <row r="16" spans="1:20" ht="39" customHeight="1">
      <c r="A16" s="12" t="s">
        <v>75</v>
      </c>
      <c r="B16" s="13" t="s">
        <v>76</v>
      </c>
      <c r="C16" s="14">
        <v>57.04</v>
      </c>
      <c r="D16" s="14">
        <v>57.04</v>
      </c>
      <c r="E16" s="12" t="s">
        <v>18</v>
      </c>
      <c r="F16" s="12" t="s">
        <v>18</v>
      </c>
      <c r="G16" s="12" t="s">
        <v>18</v>
      </c>
      <c r="H16" s="14">
        <v>27.69</v>
      </c>
      <c r="I16" s="14">
        <v>27.69</v>
      </c>
      <c r="J16" s="12" t="s">
        <v>18</v>
      </c>
      <c r="K16" s="12" t="s">
        <v>18</v>
      </c>
      <c r="L16" s="12" t="s">
        <v>18</v>
      </c>
      <c r="M16" s="19">
        <f t="shared" si="0"/>
        <v>0.48544880785413747</v>
      </c>
      <c r="N16" s="12" t="s">
        <v>77</v>
      </c>
      <c r="O16" s="13" t="s">
        <v>62</v>
      </c>
      <c r="P16" s="12" t="s">
        <v>78</v>
      </c>
      <c r="Q16" s="12" t="s">
        <v>79</v>
      </c>
      <c r="R16" s="12" t="s">
        <v>33</v>
      </c>
      <c r="S16" s="13" t="s">
        <v>18</v>
      </c>
      <c r="T16" s="13" t="s">
        <v>18</v>
      </c>
    </row>
    <row r="17" spans="1:20" ht="39" customHeight="1">
      <c r="A17" s="12" t="s">
        <v>80</v>
      </c>
      <c r="B17" s="13" t="s">
        <v>81</v>
      </c>
      <c r="C17" s="14">
        <v>1590</v>
      </c>
      <c r="D17" s="14">
        <v>1590</v>
      </c>
      <c r="E17" s="12" t="s">
        <v>18</v>
      </c>
      <c r="F17" s="12" t="s">
        <v>18</v>
      </c>
      <c r="G17" s="12" t="s">
        <v>18</v>
      </c>
      <c r="H17" s="14">
        <v>1590</v>
      </c>
      <c r="I17" s="14">
        <v>1590</v>
      </c>
      <c r="J17" s="12" t="s">
        <v>18</v>
      </c>
      <c r="K17" s="12" t="s">
        <v>18</v>
      </c>
      <c r="L17" s="12" t="s">
        <v>18</v>
      </c>
      <c r="M17" s="19">
        <f t="shared" si="0"/>
        <v>1</v>
      </c>
      <c r="N17" s="12" t="s">
        <v>82</v>
      </c>
      <c r="O17" s="13" t="s">
        <v>83</v>
      </c>
      <c r="P17" s="12" t="s">
        <v>84</v>
      </c>
      <c r="Q17" s="12" t="s">
        <v>85</v>
      </c>
      <c r="R17" s="12" t="s">
        <v>33</v>
      </c>
      <c r="S17" s="13" t="s">
        <v>18</v>
      </c>
      <c r="T17" s="13" t="s">
        <v>18</v>
      </c>
    </row>
    <row r="18" spans="1:20" ht="39" customHeight="1">
      <c r="A18" s="12" t="s">
        <v>86</v>
      </c>
      <c r="B18" s="13" t="s">
        <v>87</v>
      </c>
      <c r="C18" s="14">
        <v>556.07</v>
      </c>
      <c r="D18" s="14">
        <v>525</v>
      </c>
      <c r="E18" s="14">
        <v>31.07</v>
      </c>
      <c r="F18" s="12" t="s">
        <v>18</v>
      </c>
      <c r="G18" s="12" t="s">
        <v>18</v>
      </c>
      <c r="H18" s="14">
        <v>494.96</v>
      </c>
      <c r="I18" s="14">
        <v>463.89</v>
      </c>
      <c r="J18" s="14">
        <v>31.07</v>
      </c>
      <c r="K18" s="12" t="s">
        <v>18</v>
      </c>
      <c r="L18" s="12" t="s">
        <v>18</v>
      </c>
      <c r="M18" s="19">
        <f t="shared" si="0"/>
        <v>0.890103763914615</v>
      </c>
      <c r="N18" s="12" t="s">
        <v>87</v>
      </c>
      <c r="O18" s="13" t="s">
        <v>88</v>
      </c>
      <c r="P18" s="12" t="s">
        <v>89</v>
      </c>
      <c r="Q18" s="12" t="s">
        <v>90</v>
      </c>
      <c r="R18" s="12" t="s">
        <v>26</v>
      </c>
      <c r="S18" s="13" t="s">
        <v>10</v>
      </c>
      <c r="T18" s="13" t="s">
        <v>18</v>
      </c>
    </row>
    <row r="19" spans="1:20" ht="39" customHeight="1">
      <c r="A19" s="12" t="s">
        <v>91</v>
      </c>
      <c r="B19" s="13" t="s">
        <v>92</v>
      </c>
      <c r="C19" s="14">
        <v>23.3</v>
      </c>
      <c r="D19" s="14">
        <v>13.3</v>
      </c>
      <c r="E19" s="14">
        <v>10</v>
      </c>
      <c r="F19" s="12" t="s">
        <v>18</v>
      </c>
      <c r="G19" s="12" t="s">
        <v>18</v>
      </c>
      <c r="H19" s="14">
        <v>12.2</v>
      </c>
      <c r="I19" s="14">
        <v>12.2</v>
      </c>
      <c r="J19" s="12" t="s">
        <v>18</v>
      </c>
      <c r="K19" s="12" t="s">
        <v>18</v>
      </c>
      <c r="L19" s="12" t="s">
        <v>18</v>
      </c>
      <c r="M19" s="19">
        <f t="shared" si="0"/>
        <v>0.5236051502145922</v>
      </c>
      <c r="N19" s="12" t="s">
        <v>93</v>
      </c>
      <c r="O19" s="13" t="s">
        <v>88</v>
      </c>
      <c r="P19" s="12" t="s">
        <v>94</v>
      </c>
      <c r="Q19" s="12" t="s">
        <v>95</v>
      </c>
      <c r="R19" s="12" t="s">
        <v>26</v>
      </c>
      <c r="S19" s="13" t="s">
        <v>10</v>
      </c>
      <c r="T19" s="13" t="s">
        <v>18</v>
      </c>
    </row>
    <row r="20" spans="1:20" ht="39" customHeight="1">
      <c r="A20" s="12" t="s">
        <v>96</v>
      </c>
      <c r="B20" s="13" t="s">
        <v>97</v>
      </c>
      <c r="C20" s="14">
        <v>1300</v>
      </c>
      <c r="D20" s="14">
        <v>1300</v>
      </c>
      <c r="E20" s="12" t="s">
        <v>18</v>
      </c>
      <c r="F20" s="12" t="s">
        <v>18</v>
      </c>
      <c r="G20" s="12" t="s">
        <v>18</v>
      </c>
      <c r="H20" s="14">
        <v>1300</v>
      </c>
      <c r="I20" s="14">
        <v>1300</v>
      </c>
      <c r="J20" s="12" t="s">
        <v>18</v>
      </c>
      <c r="K20" s="12" t="s">
        <v>18</v>
      </c>
      <c r="L20" s="12" t="s">
        <v>18</v>
      </c>
      <c r="M20" s="19">
        <f t="shared" si="0"/>
        <v>1</v>
      </c>
      <c r="N20" s="12" t="s">
        <v>98</v>
      </c>
      <c r="O20" s="13" t="s">
        <v>99</v>
      </c>
      <c r="P20" s="12" t="s">
        <v>100</v>
      </c>
      <c r="Q20" s="12" t="s">
        <v>101</v>
      </c>
      <c r="R20" s="12" t="s">
        <v>33</v>
      </c>
      <c r="S20" s="13" t="s">
        <v>18</v>
      </c>
      <c r="T20" s="13" t="s">
        <v>18</v>
      </c>
    </row>
    <row r="21" spans="1:20" ht="39" customHeight="1">
      <c r="A21" s="12" t="s">
        <v>102</v>
      </c>
      <c r="B21" s="13" t="s">
        <v>97</v>
      </c>
      <c r="C21" s="14">
        <v>18</v>
      </c>
      <c r="D21" s="14">
        <v>18</v>
      </c>
      <c r="E21" s="12" t="s">
        <v>18</v>
      </c>
      <c r="F21" s="12" t="s">
        <v>18</v>
      </c>
      <c r="G21" s="12" t="s">
        <v>18</v>
      </c>
      <c r="H21" s="14">
        <v>18</v>
      </c>
      <c r="I21" s="14">
        <v>18</v>
      </c>
      <c r="J21" s="12" t="s">
        <v>18</v>
      </c>
      <c r="K21" s="12" t="s">
        <v>18</v>
      </c>
      <c r="L21" s="12" t="s">
        <v>18</v>
      </c>
      <c r="M21" s="19">
        <f t="shared" si="0"/>
        <v>1</v>
      </c>
      <c r="N21" s="12" t="s">
        <v>98</v>
      </c>
      <c r="O21" s="13" t="s">
        <v>99</v>
      </c>
      <c r="P21" s="12" t="s">
        <v>103</v>
      </c>
      <c r="Q21" s="12" t="s">
        <v>104</v>
      </c>
      <c r="R21" s="12" t="s">
        <v>33</v>
      </c>
      <c r="S21" s="13" t="s">
        <v>18</v>
      </c>
      <c r="T21" s="13" t="s">
        <v>18</v>
      </c>
    </row>
    <row r="22" spans="1:20" ht="39" customHeight="1">
      <c r="A22" s="12" t="s">
        <v>105</v>
      </c>
      <c r="B22" s="13" t="s">
        <v>106</v>
      </c>
      <c r="C22" s="14">
        <v>165</v>
      </c>
      <c r="D22" s="14">
        <v>165</v>
      </c>
      <c r="E22" s="12" t="s">
        <v>18</v>
      </c>
      <c r="F22" s="12" t="s">
        <v>18</v>
      </c>
      <c r="G22" s="12" t="s">
        <v>18</v>
      </c>
      <c r="H22" s="14">
        <v>62.7</v>
      </c>
      <c r="I22" s="14">
        <v>62.7</v>
      </c>
      <c r="J22" s="12" t="s">
        <v>18</v>
      </c>
      <c r="K22" s="12" t="s">
        <v>18</v>
      </c>
      <c r="L22" s="12" t="s">
        <v>18</v>
      </c>
      <c r="M22" s="19">
        <f t="shared" si="0"/>
        <v>0.38</v>
      </c>
      <c r="N22" s="12" t="s">
        <v>98</v>
      </c>
      <c r="O22" s="13" t="s">
        <v>99</v>
      </c>
      <c r="P22" s="12" t="s">
        <v>107</v>
      </c>
      <c r="Q22" s="12" t="s">
        <v>108</v>
      </c>
      <c r="R22" s="12" t="s">
        <v>33</v>
      </c>
      <c r="S22" s="13" t="s">
        <v>18</v>
      </c>
      <c r="T22" s="13" t="s">
        <v>18</v>
      </c>
    </row>
    <row r="23" spans="1:20" ht="39" customHeight="1">
      <c r="A23" s="12" t="s">
        <v>109</v>
      </c>
      <c r="B23" s="13" t="s">
        <v>106</v>
      </c>
      <c r="C23" s="14">
        <v>90</v>
      </c>
      <c r="D23" s="14">
        <v>90</v>
      </c>
      <c r="E23" s="12" t="s">
        <v>18</v>
      </c>
      <c r="F23" s="12" t="s">
        <v>18</v>
      </c>
      <c r="G23" s="12" t="s">
        <v>18</v>
      </c>
      <c r="H23" s="14">
        <v>90</v>
      </c>
      <c r="I23" s="14">
        <v>90</v>
      </c>
      <c r="J23" s="12" t="s">
        <v>18</v>
      </c>
      <c r="K23" s="12" t="s">
        <v>18</v>
      </c>
      <c r="L23" s="12" t="s">
        <v>18</v>
      </c>
      <c r="M23" s="19">
        <f t="shared" si="0"/>
        <v>1</v>
      </c>
      <c r="N23" s="12" t="s">
        <v>98</v>
      </c>
      <c r="O23" s="13" t="s">
        <v>99</v>
      </c>
      <c r="P23" s="12" t="s">
        <v>103</v>
      </c>
      <c r="Q23" s="12" t="s">
        <v>110</v>
      </c>
      <c r="R23" s="12" t="s">
        <v>33</v>
      </c>
      <c r="S23" s="13" t="s">
        <v>18</v>
      </c>
      <c r="T23" s="13" t="s">
        <v>18</v>
      </c>
    </row>
    <row r="24" spans="1:20" ht="39" customHeight="1">
      <c r="A24" s="12" t="s">
        <v>111</v>
      </c>
      <c r="B24" s="13" t="s">
        <v>112</v>
      </c>
      <c r="C24" s="14">
        <v>621</v>
      </c>
      <c r="D24" s="14">
        <v>576.54</v>
      </c>
      <c r="E24" s="14">
        <v>44.46</v>
      </c>
      <c r="F24" s="12" t="s">
        <v>18</v>
      </c>
      <c r="G24" s="12" t="s">
        <v>18</v>
      </c>
      <c r="H24" s="14">
        <v>621</v>
      </c>
      <c r="I24" s="14">
        <v>576.54</v>
      </c>
      <c r="J24" s="14">
        <v>44.46</v>
      </c>
      <c r="K24" s="12" t="s">
        <v>18</v>
      </c>
      <c r="L24" s="12" t="s">
        <v>18</v>
      </c>
      <c r="M24" s="19">
        <f t="shared" si="0"/>
        <v>1</v>
      </c>
      <c r="N24" s="12" t="s">
        <v>113</v>
      </c>
      <c r="O24" s="13" t="s">
        <v>99</v>
      </c>
      <c r="P24" s="12" t="s">
        <v>114</v>
      </c>
      <c r="Q24" s="12" t="s">
        <v>115</v>
      </c>
      <c r="R24" s="12" t="s">
        <v>26</v>
      </c>
      <c r="S24" s="13" t="s">
        <v>18</v>
      </c>
      <c r="T24" s="13" t="s">
        <v>18</v>
      </c>
    </row>
    <row r="25" spans="1:20" ht="39" customHeight="1">
      <c r="A25" s="12" t="s">
        <v>116</v>
      </c>
      <c r="B25" s="13" t="s">
        <v>61</v>
      </c>
      <c r="C25" s="14">
        <v>152.58</v>
      </c>
      <c r="D25" s="14">
        <v>152.58</v>
      </c>
      <c r="E25" s="12" t="s">
        <v>18</v>
      </c>
      <c r="F25" s="12" t="s">
        <v>18</v>
      </c>
      <c r="G25" s="12" t="s">
        <v>18</v>
      </c>
      <c r="H25" s="14">
        <v>134.66</v>
      </c>
      <c r="I25" s="14">
        <v>134.66</v>
      </c>
      <c r="J25" s="12" t="s">
        <v>18</v>
      </c>
      <c r="K25" s="12" t="s">
        <v>18</v>
      </c>
      <c r="L25" s="12" t="s">
        <v>18</v>
      </c>
      <c r="M25" s="19">
        <f t="shared" si="0"/>
        <v>0.8825534146021758</v>
      </c>
      <c r="N25" s="12" t="s">
        <v>61</v>
      </c>
      <c r="O25" s="13" t="s">
        <v>62</v>
      </c>
      <c r="P25" s="12" t="s">
        <v>63</v>
      </c>
      <c r="Q25" s="12" t="s">
        <v>117</v>
      </c>
      <c r="R25" s="12" t="s">
        <v>33</v>
      </c>
      <c r="S25" s="13" t="s">
        <v>18</v>
      </c>
      <c r="T25" s="13" t="s">
        <v>18</v>
      </c>
    </row>
    <row r="26" spans="1:20" ht="39" customHeight="1">
      <c r="A26" s="12" t="s">
        <v>118</v>
      </c>
      <c r="B26" s="13" t="s">
        <v>35</v>
      </c>
      <c r="C26" s="14">
        <v>2487</v>
      </c>
      <c r="D26" s="14">
        <v>2487</v>
      </c>
      <c r="E26" s="12" t="s">
        <v>18</v>
      </c>
      <c r="F26" s="12" t="s">
        <v>18</v>
      </c>
      <c r="G26" s="12" t="s">
        <v>18</v>
      </c>
      <c r="H26" s="14">
        <v>2487</v>
      </c>
      <c r="I26" s="14">
        <v>2487</v>
      </c>
      <c r="J26" s="12" t="s">
        <v>18</v>
      </c>
      <c r="K26" s="12" t="s">
        <v>18</v>
      </c>
      <c r="L26" s="12" t="s">
        <v>18</v>
      </c>
      <c r="M26" s="19">
        <f t="shared" si="0"/>
        <v>1</v>
      </c>
      <c r="N26" s="12" t="s">
        <v>36</v>
      </c>
      <c r="O26" s="13" t="s">
        <v>37</v>
      </c>
      <c r="P26" s="12" t="s">
        <v>38</v>
      </c>
      <c r="Q26" s="12" t="s">
        <v>119</v>
      </c>
      <c r="R26" s="12" t="s">
        <v>26</v>
      </c>
      <c r="S26" s="13" t="s">
        <v>18</v>
      </c>
      <c r="T26" s="13" t="s">
        <v>18</v>
      </c>
    </row>
    <row r="27" spans="1:20" ht="39" customHeight="1">
      <c r="A27" s="12" t="s">
        <v>120</v>
      </c>
      <c r="B27" s="13" t="s">
        <v>121</v>
      </c>
      <c r="C27" s="14">
        <v>10312</v>
      </c>
      <c r="D27" s="14">
        <v>10312</v>
      </c>
      <c r="E27" s="12" t="s">
        <v>18</v>
      </c>
      <c r="F27" s="12" t="s">
        <v>18</v>
      </c>
      <c r="G27" s="12" t="s">
        <v>18</v>
      </c>
      <c r="H27" s="14">
        <v>10312</v>
      </c>
      <c r="I27" s="14">
        <v>10312</v>
      </c>
      <c r="J27" s="12" t="s">
        <v>18</v>
      </c>
      <c r="K27" s="12" t="s">
        <v>18</v>
      </c>
      <c r="L27" s="12" t="s">
        <v>18</v>
      </c>
      <c r="M27" s="19">
        <f t="shared" si="0"/>
        <v>1</v>
      </c>
      <c r="N27" s="12" t="s">
        <v>122</v>
      </c>
      <c r="O27" s="13" t="s">
        <v>123</v>
      </c>
      <c r="P27" s="12" t="s">
        <v>124</v>
      </c>
      <c r="Q27" s="12" t="s">
        <v>125</v>
      </c>
      <c r="R27" s="12" t="s">
        <v>33</v>
      </c>
      <c r="S27" s="13" t="s">
        <v>18</v>
      </c>
      <c r="T27" s="13" t="s">
        <v>18</v>
      </c>
    </row>
    <row r="28" spans="1:20" ht="39" customHeight="1">
      <c r="A28" s="12" t="s">
        <v>126</v>
      </c>
      <c r="B28" s="13" t="s">
        <v>121</v>
      </c>
      <c r="C28" s="14">
        <v>1410</v>
      </c>
      <c r="D28" s="14">
        <v>1410</v>
      </c>
      <c r="E28" s="12" t="s">
        <v>18</v>
      </c>
      <c r="F28" s="12" t="s">
        <v>18</v>
      </c>
      <c r="G28" s="12" t="s">
        <v>18</v>
      </c>
      <c r="H28" s="14">
        <v>1410</v>
      </c>
      <c r="I28" s="14">
        <v>1410</v>
      </c>
      <c r="J28" s="12" t="s">
        <v>18</v>
      </c>
      <c r="K28" s="12" t="s">
        <v>18</v>
      </c>
      <c r="L28" s="12" t="s">
        <v>18</v>
      </c>
      <c r="M28" s="19">
        <f t="shared" si="0"/>
        <v>1</v>
      </c>
      <c r="N28" s="12" t="s">
        <v>122</v>
      </c>
      <c r="O28" s="13" t="s">
        <v>123</v>
      </c>
      <c r="P28" s="12" t="s">
        <v>127</v>
      </c>
      <c r="Q28" s="12" t="s">
        <v>128</v>
      </c>
      <c r="R28" s="12" t="s">
        <v>33</v>
      </c>
      <c r="S28" s="13" t="s">
        <v>18</v>
      </c>
      <c r="T28" s="13" t="s">
        <v>18</v>
      </c>
    </row>
    <row r="29" spans="1:20" ht="39" customHeight="1">
      <c r="A29" s="12" t="s">
        <v>129</v>
      </c>
      <c r="B29" s="13" t="s">
        <v>130</v>
      </c>
      <c r="C29" s="14">
        <v>37</v>
      </c>
      <c r="D29" s="14">
        <v>37</v>
      </c>
      <c r="E29" s="12" t="s">
        <v>18</v>
      </c>
      <c r="F29" s="12" t="s">
        <v>18</v>
      </c>
      <c r="G29" s="12" t="s">
        <v>18</v>
      </c>
      <c r="H29" s="14">
        <v>37</v>
      </c>
      <c r="I29" s="14">
        <v>37</v>
      </c>
      <c r="J29" s="12" t="s">
        <v>18</v>
      </c>
      <c r="K29" s="12" t="s">
        <v>18</v>
      </c>
      <c r="L29" s="12" t="s">
        <v>18</v>
      </c>
      <c r="M29" s="19">
        <f t="shared" si="0"/>
        <v>1</v>
      </c>
      <c r="N29" s="12" t="s">
        <v>131</v>
      </c>
      <c r="O29" s="13" t="s">
        <v>132</v>
      </c>
      <c r="P29" s="12" t="s">
        <v>133</v>
      </c>
      <c r="Q29" s="12" t="s">
        <v>134</v>
      </c>
      <c r="R29" s="12" t="s">
        <v>135</v>
      </c>
      <c r="S29" s="13" t="s">
        <v>10</v>
      </c>
      <c r="T29" s="13" t="s">
        <v>18</v>
      </c>
    </row>
    <row r="30" spans="1:20" ht="39" customHeight="1">
      <c r="A30" s="12" t="s">
        <v>136</v>
      </c>
      <c r="B30" s="13" t="s">
        <v>137</v>
      </c>
      <c r="C30" s="14">
        <v>229.23</v>
      </c>
      <c r="D30" s="14">
        <v>175</v>
      </c>
      <c r="E30" s="14">
        <v>54.23</v>
      </c>
      <c r="F30" s="12" t="s">
        <v>18</v>
      </c>
      <c r="G30" s="12" t="s">
        <v>18</v>
      </c>
      <c r="H30" s="14">
        <v>229.23</v>
      </c>
      <c r="I30" s="14">
        <v>175</v>
      </c>
      <c r="J30" s="14">
        <v>54.23</v>
      </c>
      <c r="K30" s="12" t="s">
        <v>18</v>
      </c>
      <c r="L30" s="12" t="s">
        <v>18</v>
      </c>
      <c r="M30" s="19">
        <f t="shared" si="0"/>
        <v>1</v>
      </c>
      <c r="N30" s="12" t="s">
        <v>138</v>
      </c>
      <c r="O30" s="13" t="s">
        <v>62</v>
      </c>
      <c r="P30" s="12" t="s">
        <v>139</v>
      </c>
      <c r="Q30" s="12" t="s">
        <v>140</v>
      </c>
      <c r="R30" s="12" t="s">
        <v>26</v>
      </c>
      <c r="S30" s="13" t="s">
        <v>18</v>
      </c>
      <c r="T30" s="13" t="s">
        <v>18</v>
      </c>
    </row>
    <row r="31" spans="1:20" ht="39" customHeight="1">
      <c r="A31" s="12" t="s">
        <v>141</v>
      </c>
      <c r="B31" s="13" t="s">
        <v>53</v>
      </c>
      <c r="C31" s="14">
        <v>2438</v>
      </c>
      <c r="D31" s="14">
        <v>1494</v>
      </c>
      <c r="E31" s="14">
        <v>944</v>
      </c>
      <c r="F31" s="12" t="s">
        <v>18</v>
      </c>
      <c r="G31" s="12" t="s">
        <v>18</v>
      </c>
      <c r="H31" s="14">
        <v>2133.41</v>
      </c>
      <c r="I31" s="14">
        <v>1424.64</v>
      </c>
      <c r="J31" s="14">
        <v>708.76</v>
      </c>
      <c r="K31" s="12" t="s">
        <v>18</v>
      </c>
      <c r="L31" s="12" t="s">
        <v>18</v>
      </c>
      <c r="M31" s="19">
        <f t="shared" si="0"/>
        <v>0.8750656275635766</v>
      </c>
      <c r="N31" s="12" t="s">
        <v>53</v>
      </c>
      <c r="O31" s="13" t="s">
        <v>43</v>
      </c>
      <c r="P31" s="12" t="s">
        <v>54</v>
      </c>
      <c r="Q31" s="12" t="s">
        <v>142</v>
      </c>
      <c r="R31" s="12" t="s">
        <v>26</v>
      </c>
      <c r="S31" s="13" t="s">
        <v>18</v>
      </c>
      <c r="T31" s="13" t="s">
        <v>18</v>
      </c>
    </row>
    <row r="32" spans="1:20" ht="39" customHeight="1">
      <c r="A32" s="12" t="s">
        <v>143</v>
      </c>
      <c r="B32" s="13" t="s">
        <v>144</v>
      </c>
      <c r="C32" s="14">
        <v>33.77</v>
      </c>
      <c r="D32" s="14">
        <v>30.61</v>
      </c>
      <c r="E32" s="14">
        <v>3.16</v>
      </c>
      <c r="F32" s="12" t="s">
        <v>18</v>
      </c>
      <c r="G32" s="12" t="s">
        <v>18</v>
      </c>
      <c r="H32" s="14">
        <v>33.77</v>
      </c>
      <c r="I32" s="14">
        <v>30.61</v>
      </c>
      <c r="J32" s="14">
        <v>3.16</v>
      </c>
      <c r="K32" s="12" t="s">
        <v>18</v>
      </c>
      <c r="L32" s="12" t="s">
        <v>18</v>
      </c>
      <c r="M32" s="19">
        <f t="shared" si="0"/>
        <v>1</v>
      </c>
      <c r="N32" s="12" t="s">
        <v>42</v>
      </c>
      <c r="O32" s="13" t="s">
        <v>43</v>
      </c>
      <c r="P32" s="12" t="s">
        <v>44</v>
      </c>
      <c r="Q32" s="12" t="s">
        <v>145</v>
      </c>
      <c r="R32" s="12" t="s">
        <v>26</v>
      </c>
      <c r="S32" s="13" t="s">
        <v>10</v>
      </c>
      <c r="T32" s="13" t="s">
        <v>18</v>
      </c>
    </row>
    <row r="33" spans="1:20" ht="39" customHeight="1">
      <c r="A33" s="12" t="s">
        <v>146</v>
      </c>
      <c r="B33" s="13" t="s">
        <v>144</v>
      </c>
      <c r="C33" s="14">
        <v>243.9</v>
      </c>
      <c r="D33" s="14">
        <v>240.35</v>
      </c>
      <c r="E33" s="14">
        <v>3.55</v>
      </c>
      <c r="F33" s="12" t="s">
        <v>18</v>
      </c>
      <c r="G33" s="12" t="s">
        <v>18</v>
      </c>
      <c r="H33" s="14">
        <v>243.9</v>
      </c>
      <c r="I33" s="14">
        <v>240.35</v>
      </c>
      <c r="J33" s="14">
        <v>3.55</v>
      </c>
      <c r="K33" s="12" t="s">
        <v>18</v>
      </c>
      <c r="L33" s="12" t="s">
        <v>18</v>
      </c>
      <c r="M33" s="19">
        <f t="shared" si="0"/>
        <v>1</v>
      </c>
      <c r="N33" s="12" t="s">
        <v>42</v>
      </c>
      <c r="O33" s="13" t="s">
        <v>43</v>
      </c>
      <c r="P33" s="12" t="s">
        <v>49</v>
      </c>
      <c r="Q33" s="12" t="s">
        <v>147</v>
      </c>
      <c r="R33" s="12" t="s">
        <v>26</v>
      </c>
      <c r="S33" s="13" t="s">
        <v>10</v>
      </c>
      <c r="T33" s="13" t="s">
        <v>18</v>
      </c>
    </row>
    <row r="34" spans="1:20" ht="39" customHeight="1">
      <c r="A34" s="12" t="s">
        <v>148</v>
      </c>
      <c r="B34" s="13" t="s">
        <v>149</v>
      </c>
      <c r="C34" s="14">
        <v>1216</v>
      </c>
      <c r="D34" s="14">
        <v>1216</v>
      </c>
      <c r="E34" s="12" t="s">
        <v>18</v>
      </c>
      <c r="F34" s="12" t="s">
        <v>18</v>
      </c>
      <c r="G34" s="12" t="s">
        <v>18</v>
      </c>
      <c r="H34" s="14">
        <v>346.25</v>
      </c>
      <c r="I34" s="14">
        <v>346.25</v>
      </c>
      <c r="J34" s="12" t="s">
        <v>18</v>
      </c>
      <c r="K34" s="12" t="s">
        <v>18</v>
      </c>
      <c r="L34" s="12" t="s">
        <v>18</v>
      </c>
      <c r="M34" s="19">
        <f t="shared" si="0"/>
        <v>0.2847450657894737</v>
      </c>
      <c r="N34" s="12" t="s">
        <v>149</v>
      </c>
      <c r="O34" s="13" t="s">
        <v>150</v>
      </c>
      <c r="P34" s="12" t="s">
        <v>151</v>
      </c>
      <c r="Q34" s="12" t="s">
        <v>152</v>
      </c>
      <c r="R34" s="12" t="s">
        <v>26</v>
      </c>
      <c r="S34" s="13" t="s">
        <v>18</v>
      </c>
      <c r="T34" s="13" t="s">
        <v>18</v>
      </c>
    </row>
    <row r="35" spans="1:20" ht="39" customHeight="1">
      <c r="A35" s="12" t="s">
        <v>153</v>
      </c>
      <c r="B35" s="13" t="s">
        <v>149</v>
      </c>
      <c r="C35" s="14">
        <v>7</v>
      </c>
      <c r="D35" s="14">
        <v>7</v>
      </c>
      <c r="E35" s="12" t="s">
        <v>18</v>
      </c>
      <c r="F35" s="12" t="s">
        <v>18</v>
      </c>
      <c r="G35" s="12" t="s">
        <v>18</v>
      </c>
      <c r="H35" s="12" t="s">
        <v>18</v>
      </c>
      <c r="I35" s="12" t="s">
        <v>18</v>
      </c>
      <c r="J35" s="12" t="s">
        <v>18</v>
      </c>
      <c r="K35" s="12" t="s">
        <v>18</v>
      </c>
      <c r="L35" s="12" t="s">
        <v>18</v>
      </c>
      <c r="M35" s="19" t="e">
        <f t="shared" si="0"/>
        <v>#VALUE!</v>
      </c>
      <c r="N35" s="12" t="s">
        <v>149</v>
      </c>
      <c r="O35" s="13" t="s">
        <v>150</v>
      </c>
      <c r="P35" s="12" t="s">
        <v>154</v>
      </c>
      <c r="Q35" s="12" t="s">
        <v>155</v>
      </c>
      <c r="R35" s="12" t="s">
        <v>26</v>
      </c>
      <c r="S35" s="13" t="s">
        <v>18</v>
      </c>
      <c r="T35" s="13" t="s">
        <v>18</v>
      </c>
    </row>
    <row r="36" spans="1:20" ht="39" customHeight="1">
      <c r="A36" s="12" t="s">
        <v>156</v>
      </c>
      <c r="B36" s="13" t="s">
        <v>157</v>
      </c>
      <c r="C36" s="14">
        <v>200</v>
      </c>
      <c r="D36" s="14">
        <v>200</v>
      </c>
      <c r="E36" s="12" t="s">
        <v>18</v>
      </c>
      <c r="F36" s="12" t="s">
        <v>18</v>
      </c>
      <c r="G36" s="12" t="s">
        <v>18</v>
      </c>
      <c r="H36" s="14">
        <v>79.11</v>
      </c>
      <c r="I36" s="14">
        <v>79.11</v>
      </c>
      <c r="J36" s="12" t="s">
        <v>18</v>
      </c>
      <c r="K36" s="12" t="s">
        <v>18</v>
      </c>
      <c r="L36" s="12" t="s">
        <v>18</v>
      </c>
      <c r="M36" s="19">
        <f t="shared" si="0"/>
        <v>0.39555</v>
      </c>
      <c r="N36" s="12" t="s">
        <v>158</v>
      </c>
      <c r="O36" s="13" t="s">
        <v>62</v>
      </c>
      <c r="P36" s="12" t="s">
        <v>63</v>
      </c>
      <c r="Q36" s="12" t="s">
        <v>159</v>
      </c>
      <c r="R36" s="12" t="s">
        <v>33</v>
      </c>
      <c r="S36" s="13" t="s">
        <v>18</v>
      </c>
      <c r="T36" s="13" t="s">
        <v>18</v>
      </c>
    </row>
    <row r="37" spans="1:20" ht="39" customHeight="1">
      <c r="A37" s="12" t="s">
        <v>160</v>
      </c>
      <c r="B37" s="13" t="s">
        <v>157</v>
      </c>
      <c r="C37" s="14">
        <v>49</v>
      </c>
      <c r="D37" s="14">
        <v>49</v>
      </c>
      <c r="E37" s="12" t="s">
        <v>18</v>
      </c>
      <c r="F37" s="12" t="s">
        <v>18</v>
      </c>
      <c r="G37" s="12" t="s">
        <v>18</v>
      </c>
      <c r="H37" s="14">
        <v>17.16</v>
      </c>
      <c r="I37" s="14">
        <v>17.16</v>
      </c>
      <c r="J37" s="12" t="s">
        <v>18</v>
      </c>
      <c r="K37" s="12" t="s">
        <v>18</v>
      </c>
      <c r="L37" s="12" t="s">
        <v>18</v>
      </c>
      <c r="M37" s="19">
        <f aca="true" t="shared" si="1" ref="M37:M70">H37/C37</f>
        <v>0.35020408163265304</v>
      </c>
      <c r="N37" s="12" t="s">
        <v>158</v>
      </c>
      <c r="O37" s="13" t="s">
        <v>62</v>
      </c>
      <c r="P37" s="12" t="s">
        <v>161</v>
      </c>
      <c r="Q37" s="12" t="s">
        <v>162</v>
      </c>
      <c r="R37" s="12" t="s">
        <v>33</v>
      </c>
      <c r="S37" s="13" t="s">
        <v>18</v>
      </c>
      <c r="T37" s="13" t="s">
        <v>18</v>
      </c>
    </row>
    <row r="38" spans="1:20" ht="39" customHeight="1">
      <c r="A38" s="12" t="s">
        <v>163</v>
      </c>
      <c r="B38" s="13" t="s">
        <v>157</v>
      </c>
      <c r="C38" s="14">
        <v>416</v>
      </c>
      <c r="D38" s="14">
        <v>416</v>
      </c>
      <c r="E38" s="12" t="s">
        <v>18</v>
      </c>
      <c r="F38" s="12" t="s">
        <v>18</v>
      </c>
      <c r="G38" s="12" t="s">
        <v>18</v>
      </c>
      <c r="H38" s="14">
        <v>271.45</v>
      </c>
      <c r="I38" s="14">
        <v>271.45</v>
      </c>
      <c r="J38" s="12" t="s">
        <v>18</v>
      </c>
      <c r="K38" s="12" t="s">
        <v>18</v>
      </c>
      <c r="L38" s="12" t="s">
        <v>18</v>
      </c>
      <c r="M38" s="19">
        <f t="shared" si="1"/>
        <v>0.6525240384615384</v>
      </c>
      <c r="N38" s="12" t="s">
        <v>158</v>
      </c>
      <c r="O38" s="13" t="s">
        <v>62</v>
      </c>
      <c r="P38" s="12" t="s">
        <v>164</v>
      </c>
      <c r="Q38" s="12" t="s">
        <v>165</v>
      </c>
      <c r="R38" s="12" t="s">
        <v>33</v>
      </c>
      <c r="S38" s="13" t="s">
        <v>18</v>
      </c>
      <c r="T38" s="13" t="s">
        <v>18</v>
      </c>
    </row>
    <row r="39" spans="1:20" ht="39" customHeight="1">
      <c r="A39" s="12" t="s">
        <v>166</v>
      </c>
      <c r="B39" s="13" t="s">
        <v>167</v>
      </c>
      <c r="C39" s="14">
        <v>2494</v>
      </c>
      <c r="D39" s="14">
        <v>2494</v>
      </c>
      <c r="E39" s="12" t="s">
        <v>18</v>
      </c>
      <c r="F39" s="12" t="s">
        <v>18</v>
      </c>
      <c r="G39" s="12" t="s">
        <v>18</v>
      </c>
      <c r="H39" s="14">
        <v>2494</v>
      </c>
      <c r="I39" s="14">
        <v>2494</v>
      </c>
      <c r="J39" s="12" t="s">
        <v>18</v>
      </c>
      <c r="K39" s="12" t="s">
        <v>18</v>
      </c>
      <c r="L39" s="12" t="s">
        <v>18</v>
      </c>
      <c r="M39" s="19">
        <f t="shared" si="1"/>
        <v>1</v>
      </c>
      <c r="N39" s="12" t="s">
        <v>168</v>
      </c>
      <c r="O39" s="13" t="s">
        <v>169</v>
      </c>
      <c r="P39" s="12" t="s">
        <v>170</v>
      </c>
      <c r="Q39" s="12" t="s">
        <v>171</v>
      </c>
      <c r="R39" s="12" t="s">
        <v>33</v>
      </c>
      <c r="S39" s="13" t="s">
        <v>18</v>
      </c>
      <c r="T39" s="13" t="s">
        <v>18</v>
      </c>
    </row>
    <row r="40" spans="1:20" ht="39" customHeight="1">
      <c r="A40" s="12" t="s">
        <v>172</v>
      </c>
      <c r="B40" s="13" t="s">
        <v>173</v>
      </c>
      <c r="C40" s="14">
        <v>1746</v>
      </c>
      <c r="D40" s="14">
        <v>1746</v>
      </c>
      <c r="E40" s="12" t="s">
        <v>18</v>
      </c>
      <c r="F40" s="12" t="s">
        <v>18</v>
      </c>
      <c r="G40" s="12" t="s">
        <v>18</v>
      </c>
      <c r="H40" s="14">
        <v>1746</v>
      </c>
      <c r="I40" s="14">
        <v>1746</v>
      </c>
      <c r="J40" s="12" t="s">
        <v>18</v>
      </c>
      <c r="K40" s="12" t="s">
        <v>18</v>
      </c>
      <c r="L40" s="12" t="s">
        <v>18</v>
      </c>
      <c r="M40" s="19">
        <f t="shared" si="1"/>
        <v>1</v>
      </c>
      <c r="N40" s="12" t="s">
        <v>168</v>
      </c>
      <c r="O40" s="13" t="s">
        <v>169</v>
      </c>
      <c r="P40" s="12" t="s">
        <v>170</v>
      </c>
      <c r="Q40" s="12" t="s">
        <v>174</v>
      </c>
      <c r="R40" s="12" t="s">
        <v>33</v>
      </c>
      <c r="S40" s="13" t="s">
        <v>18</v>
      </c>
      <c r="T40" s="13" t="s">
        <v>18</v>
      </c>
    </row>
    <row r="41" spans="1:20" ht="39" customHeight="1">
      <c r="A41" s="12" t="s">
        <v>175</v>
      </c>
      <c r="B41" s="13" t="s">
        <v>176</v>
      </c>
      <c r="C41" s="14">
        <v>265</v>
      </c>
      <c r="D41" s="12" t="s">
        <v>18</v>
      </c>
      <c r="E41" s="14">
        <v>265</v>
      </c>
      <c r="F41" s="12" t="s">
        <v>18</v>
      </c>
      <c r="G41" s="12" t="s">
        <v>18</v>
      </c>
      <c r="H41" s="14">
        <v>265</v>
      </c>
      <c r="I41" s="12" t="s">
        <v>18</v>
      </c>
      <c r="J41" s="14">
        <v>265</v>
      </c>
      <c r="K41" s="12" t="s">
        <v>18</v>
      </c>
      <c r="L41" s="12" t="s">
        <v>18</v>
      </c>
      <c r="M41" s="19">
        <f t="shared" si="1"/>
        <v>1</v>
      </c>
      <c r="N41" s="12" t="s">
        <v>168</v>
      </c>
      <c r="O41" s="13" t="s">
        <v>169</v>
      </c>
      <c r="P41" s="12" t="s">
        <v>170</v>
      </c>
      <c r="Q41" s="12" t="s">
        <v>177</v>
      </c>
      <c r="R41" s="12" t="s">
        <v>33</v>
      </c>
      <c r="S41" s="13" t="s">
        <v>18</v>
      </c>
      <c r="T41" s="13" t="s">
        <v>18</v>
      </c>
    </row>
    <row r="42" spans="1:20" ht="39" customHeight="1">
      <c r="A42" s="12" t="s">
        <v>178</v>
      </c>
      <c r="B42" s="13" t="s">
        <v>179</v>
      </c>
      <c r="C42" s="14">
        <v>30</v>
      </c>
      <c r="D42" s="12" t="s">
        <v>18</v>
      </c>
      <c r="E42" s="12" t="s">
        <v>18</v>
      </c>
      <c r="F42" s="12" t="s">
        <v>18</v>
      </c>
      <c r="G42" s="14">
        <v>30</v>
      </c>
      <c r="H42" s="14">
        <v>30</v>
      </c>
      <c r="I42" s="12" t="s">
        <v>18</v>
      </c>
      <c r="J42" s="12" t="s">
        <v>18</v>
      </c>
      <c r="K42" s="12" t="s">
        <v>18</v>
      </c>
      <c r="L42" s="14">
        <v>30</v>
      </c>
      <c r="M42" s="19">
        <f t="shared" si="1"/>
        <v>1</v>
      </c>
      <c r="N42" s="12" t="s">
        <v>168</v>
      </c>
      <c r="O42" s="13" t="s">
        <v>169</v>
      </c>
      <c r="P42" s="12" t="s">
        <v>170</v>
      </c>
      <c r="Q42" s="12" t="s">
        <v>180</v>
      </c>
      <c r="R42" s="12" t="s">
        <v>33</v>
      </c>
      <c r="S42" s="13" t="s">
        <v>18</v>
      </c>
      <c r="T42" s="13" t="s">
        <v>18</v>
      </c>
    </row>
    <row r="43" spans="1:20" ht="39" customHeight="1">
      <c r="A43" s="12" t="s">
        <v>181</v>
      </c>
      <c r="B43" s="13" t="s">
        <v>182</v>
      </c>
      <c r="C43" s="14">
        <v>8294</v>
      </c>
      <c r="D43" s="12" t="s">
        <v>18</v>
      </c>
      <c r="E43" s="14">
        <v>8294</v>
      </c>
      <c r="F43" s="12" t="s">
        <v>18</v>
      </c>
      <c r="G43" s="12" t="s">
        <v>18</v>
      </c>
      <c r="H43" s="14">
        <v>8294</v>
      </c>
      <c r="I43" s="12" t="s">
        <v>18</v>
      </c>
      <c r="J43" s="14">
        <v>8294</v>
      </c>
      <c r="K43" s="12" t="s">
        <v>18</v>
      </c>
      <c r="L43" s="12" t="s">
        <v>18</v>
      </c>
      <c r="M43" s="19">
        <f t="shared" si="1"/>
        <v>1</v>
      </c>
      <c r="N43" s="12" t="s">
        <v>168</v>
      </c>
      <c r="O43" s="13" t="s">
        <v>169</v>
      </c>
      <c r="P43" s="12" t="s">
        <v>170</v>
      </c>
      <c r="Q43" s="12" t="s">
        <v>183</v>
      </c>
      <c r="R43" s="12" t="s">
        <v>33</v>
      </c>
      <c r="S43" s="13" t="s">
        <v>18</v>
      </c>
      <c r="T43" s="13" t="s">
        <v>18</v>
      </c>
    </row>
    <row r="44" spans="1:20" ht="39" customHeight="1">
      <c r="A44" s="12" t="s">
        <v>184</v>
      </c>
      <c r="B44" s="13" t="s">
        <v>185</v>
      </c>
      <c r="C44" s="14">
        <v>1005</v>
      </c>
      <c r="D44" s="12" t="s">
        <v>18</v>
      </c>
      <c r="E44" s="12" t="s">
        <v>18</v>
      </c>
      <c r="F44" s="12" t="s">
        <v>18</v>
      </c>
      <c r="G44" s="14">
        <v>1005</v>
      </c>
      <c r="H44" s="14">
        <v>1005</v>
      </c>
      <c r="I44" s="12" t="s">
        <v>18</v>
      </c>
      <c r="J44" s="12" t="s">
        <v>18</v>
      </c>
      <c r="K44" s="12" t="s">
        <v>18</v>
      </c>
      <c r="L44" s="14">
        <v>1005</v>
      </c>
      <c r="M44" s="19">
        <f t="shared" si="1"/>
        <v>1</v>
      </c>
      <c r="N44" s="12" t="s">
        <v>168</v>
      </c>
      <c r="O44" s="13" t="s">
        <v>169</v>
      </c>
      <c r="P44" s="12" t="s">
        <v>170</v>
      </c>
      <c r="Q44" s="12" t="s">
        <v>186</v>
      </c>
      <c r="R44" s="12" t="s">
        <v>33</v>
      </c>
      <c r="S44" s="13" t="s">
        <v>18</v>
      </c>
      <c r="T44" s="13" t="s">
        <v>18</v>
      </c>
    </row>
    <row r="45" spans="1:20" ht="39" customHeight="1">
      <c r="A45" s="12" t="s">
        <v>187</v>
      </c>
      <c r="B45" s="13" t="s">
        <v>188</v>
      </c>
      <c r="C45" s="14">
        <v>600</v>
      </c>
      <c r="D45" s="14">
        <v>600</v>
      </c>
      <c r="E45" s="12" t="s">
        <v>18</v>
      </c>
      <c r="F45" s="12" t="s">
        <v>18</v>
      </c>
      <c r="G45" s="12" t="s">
        <v>18</v>
      </c>
      <c r="H45" s="14">
        <v>600</v>
      </c>
      <c r="I45" s="14">
        <v>600</v>
      </c>
      <c r="J45" s="12" t="s">
        <v>18</v>
      </c>
      <c r="K45" s="12" t="s">
        <v>18</v>
      </c>
      <c r="L45" s="12" t="s">
        <v>18</v>
      </c>
      <c r="M45" s="19">
        <f t="shared" si="1"/>
        <v>1</v>
      </c>
      <c r="N45" s="12" t="s">
        <v>168</v>
      </c>
      <c r="O45" s="13" t="s">
        <v>169</v>
      </c>
      <c r="P45" s="12" t="s">
        <v>170</v>
      </c>
      <c r="Q45" s="12" t="s">
        <v>189</v>
      </c>
      <c r="R45" s="12" t="s">
        <v>33</v>
      </c>
      <c r="S45" s="13" t="s">
        <v>18</v>
      </c>
      <c r="T45" s="13" t="s">
        <v>18</v>
      </c>
    </row>
    <row r="46" spans="1:20" ht="39" customHeight="1">
      <c r="A46" s="12" t="s">
        <v>190</v>
      </c>
      <c r="B46" s="13" t="s">
        <v>191</v>
      </c>
      <c r="C46" s="14">
        <v>355</v>
      </c>
      <c r="D46" s="12" t="s">
        <v>18</v>
      </c>
      <c r="E46" s="12" t="s">
        <v>18</v>
      </c>
      <c r="F46" s="14">
        <v>355</v>
      </c>
      <c r="G46" s="12" t="s">
        <v>18</v>
      </c>
      <c r="H46" s="14">
        <v>355</v>
      </c>
      <c r="I46" s="12" t="s">
        <v>18</v>
      </c>
      <c r="J46" s="12" t="s">
        <v>18</v>
      </c>
      <c r="K46" s="14">
        <v>355</v>
      </c>
      <c r="L46" s="12" t="s">
        <v>18</v>
      </c>
      <c r="M46" s="19">
        <f t="shared" si="1"/>
        <v>1</v>
      </c>
      <c r="N46" s="12" t="s">
        <v>168</v>
      </c>
      <c r="O46" s="13" t="s">
        <v>169</v>
      </c>
      <c r="P46" s="12" t="s">
        <v>170</v>
      </c>
      <c r="Q46" s="12" t="s">
        <v>192</v>
      </c>
      <c r="R46" s="12" t="s">
        <v>33</v>
      </c>
      <c r="S46" s="13" t="s">
        <v>18</v>
      </c>
      <c r="T46" s="13" t="s">
        <v>18</v>
      </c>
    </row>
    <row r="47" spans="1:20" ht="39" customHeight="1">
      <c r="A47" s="12" t="s">
        <v>193</v>
      </c>
      <c r="B47" s="13" t="s">
        <v>194</v>
      </c>
      <c r="C47" s="14">
        <v>970</v>
      </c>
      <c r="D47" s="14">
        <v>970</v>
      </c>
      <c r="E47" s="12" t="s">
        <v>18</v>
      </c>
      <c r="F47" s="12" t="s">
        <v>18</v>
      </c>
      <c r="G47" s="12" t="s">
        <v>18</v>
      </c>
      <c r="H47" s="14">
        <v>970</v>
      </c>
      <c r="I47" s="14">
        <v>970</v>
      </c>
      <c r="J47" s="12" t="s">
        <v>18</v>
      </c>
      <c r="K47" s="12" t="s">
        <v>18</v>
      </c>
      <c r="L47" s="12" t="s">
        <v>18</v>
      </c>
      <c r="M47" s="19">
        <f t="shared" si="1"/>
        <v>1</v>
      </c>
      <c r="N47" s="12" t="s">
        <v>195</v>
      </c>
      <c r="O47" s="13" t="s">
        <v>37</v>
      </c>
      <c r="P47" s="12" t="s">
        <v>196</v>
      </c>
      <c r="Q47" s="12" t="s">
        <v>197</v>
      </c>
      <c r="R47" s="12" t="s">
        <v>26</v>
      </c>
      <c r="S47" s="13" t="s">
        <v>10</v>
      </c>
      <c r="T47" s="13" t="s">
        <v>18</v>
      </c>
    </row>
    <row r="48" spans="1:20" ht="39" customHeight="1">
      <c r="A48" s="12" t="s">
        <v>198</v>
      </c>
      <c r="B48" s="13" t="s">
        <v>199</v>
      </c>
      <c r="C48" s="14">
        <v>3575</v>
      </c>
      <c r="D48" s="14">
        <v>3575</v>
      </c>
      <c r="E48" s="12" t="s">
        <v>18</v>
      </c>
      <c r="F48" s="12" t="s">
        <v>18</v>
      </c>
      <c r="G48" s="12" t="s">
        <v>18</v>
      </c>
      <c r="H48" s="14">
        <v>3575</v>
      </c>
      <c r="I48" s="14">
        <v>3575</v>
      </c>
      <c r="J48" s="12" t="s">
        <v>18</v>
      </c>
      <c r="K48" s="12" t="s">
        <v>18</v>
      </c>
      <c r="L48" s="12" t="s">
        <v>18</v>
      </c>
      <c r="M48" s="19">
        <f t="shared" si="1"/>
        <v>1</v>
      </c>
      <c r="N48" s="12" t="s">
        <v>200</v>
      </c>
      <c r="O48" s="13" t="s">
        <v>169</v>
      </c>
      <c r="P48" s="12" t="s">
        <v>201</v>
      </c>
      <c r="Q48" s="12" t="s">
        <v>202</v>
      </c>
      <c r="R48" s="12" t="s">
        <v>26</v>
      </c>
      <c r="S48" s="13" t="s">
        <v>10</v>
      </c>
      <c r="T48" s="13" t="s">
        <v>18</v>
      </c>
    </row>
    <row r="49" spans="1:20" ht="39" customHeight="1">
      <c r="A49" s="12" t="s">
        <v>203</v>
      </c>
      <c r="B49" s="13" t="s">
        <v>204</v>
      </c>
      <c r="C49" s="14">
        <v>650.55</v>
      </c>
      <c r="D49" s="14">
        <v>650.55</v>
      </c>
      <c r="E49" s="12" t="s">
        <v>18</v>
      </c>
      <c r="F49" s="12" t="s">
        <v>18</v>
      </c>
      <c r="G49" s="12" t="s">
        <v>18</v>
      </c>
      <c r="H49" s="14">
        <v>629.9</v>
      </c>
      <c r="I49" s="14">
        <v>629.9</v>
      </c>
      <c r="J49" s="12" t="s">
        <v>18</v>
      </c>
      <c r="K49" s="12" t="s">
        <v>18</v>
      </c>
      <c r="L49" s="12" t="s">
        <v>18</v>
      </c>
      <c r="M49" s="19">
        <f t="shared" si="1"/>
        <v>0.9682576281607871</v>
      </c>
      <c r="N49" s="12" t="s">
        <v>205</v>
      </c>
      <c r="O49" s="13" t="s">
        <v>206</v>
      </c>
      <c r="P49" s="12" t="s">
        <v>207</v>
      </c>
      <c r="Q49" s="12" t="s">
        <v>208</v>
      </c>
      <c r="R49" s="12" t="s">
        <v>26</v>
      </c>
      <c r="S49" s="13" t="s">
        <v>18</v>
      </c>
      <c r="T49" s="13" t="s">
        <v>18</v>
      </c>
    </row>
    <row r="50" spans="1:20" ht="39" customHeight="1">
      <c r="A50" s="12" t="s">
        <v>209</v>
      </c>
      <c r="B50" s="13" t="s">
        <v>210</v>
      </c>
      <c r="C50" s="14">
        <v>19.31</v>
      </c>
      <c r="D50" s="14">
        <v>19.31</v>
      </c>
      <c r="E50" s="12" t="s">
        <v>18</v>
      </c>
      <c r="F50" s="12" t="s">
        <v>18</v>
      </c>
      <c r="G50" s="12" t="s">
        <v>18</v>
      </c>
      <c r="H50" s="12" t="s">
        <v>18</v>
      </c>
      <c r="I50" s="12" t="s">
        <v>18</v>
      </c>
      <c r="J50" s="12" t="s">
        <v>18</v>
      </c>
      <c r="K50" s="12" t="s">
        <v>18</v>
      </c>
      <c r="L50" s="12" t="s">
        <v>18</v>
      </c>
      <c r="M50" s="19" t="e">
        <f t="shared" si="1"/>
        <v>#VALUE!</v>
      </c>
      <c r="N50" s="12" t="s">
        <v>205</v>
      </c>
      <c r="O50" s="13" t="s">
        <v>206</v>
      </c>
      <c r="P50" s="12" t="s">
        <v>211</v>
      </c>
      <c r="Q50" s="12" t="s">
        <v>212</v>
      </c>
      <c r="R50" s="12" t="s">
        <v>26</v>
      </c>
      <c r="S50" s="13" t="s">
        <v>10</v>
      </c>
      <c r="T50" s="13" t="s">
        <v>18</v>
      </c>
    </row>
    <row r="51" spans="1:20" ht="39" customHeight="1">
      <c r="A51" s="12" t="s">
        <v>213</v>
      </c>
      <c r="B51" s="13" t="s">
        <v>214</v>
      </c>
      <c r="C51" s="14">
        <v>65</v>
      </c>
      <c r="D51" s="14">
        <v>65</v>
      </c>
      <c r="E51" s="12" t="s">
        <v>18</v>
      </c>
      <c r="F51" s="12" t="s">
        <v>18</v>
      </c>
      <c r="G51" s="12" t="s">
        <v>18</v>
      </c>
      <c r="H51" s="14">
        <v>36.53</v>
      </c>
      <c r="I51" s="14">
        <v>36.53</v>
      </c>
      <c r="J51" s="12" t="s">
        <v>18</v>
      </c>
      <c r="K51" s="12" t="s">
        <v>18</v>
      </c>
      <c r="L51" s="12" t="s">
        <v>18</v>
      </c>
      <c r="M51" s="19">
        <f t="shared" si="1"/>
        <v>0.562</v>
      </c>
      <c r="N51" s="12" t="s">
        <v>215</v>
      </c>
      <c r="O51" s="13" t="s">
        <v>206</v>
      </c>
      <c r="P51" s="12" t="s">
        <v>216</v>
      </c>
      <c r="Q51" s="12" t="s">
        <v>217</v>
      </c>
      <c r="R51" s="12" t="s">
        <v>33</v>
      </c>
      <c r="S51" s="13" t="s">
        <v>18</v>
      </c>
      <c r="T51" s="13" t="s">
        <v>18</v>
      </c>
    </row>
    <row r="52" spans="1:20" ht="39" customHeight="1">
      <c r="A52" s="12" t="s">
        <v>218</v>
      </c>
      <c r="B52" s="13" t="s">
        <v>219</v>
      </c>
      <c r="C52" s="14">
        <v>430</v>
      </c>
      <c r="D52" s="14">
        <v>430</v>
      </c>
      <c r="E52" s="12" t="s">
        <v>18</v>
      </c>
      <c r="F52" s="12" t="s">
        <v>18</v>
      </c>
      <c r="G52" s="12" t="s">
        <v>18</v>
      </c>
      <c r="H52" s="14">
        <v>8.27</v>
      </c>
      <c r="I52" s="14">
        <v>8.27</v>
      </c>
      <c r="J52" s="12" t="s">
        <v>18</v>
      </c>
      <c r="K52" s="12" t="s">
        <v>18</v>
      </c>
      <c r="L52" s="12" t="s">
        <v>18</v>
      </c>
      <c r="M52" s="19">
        <f t="shared" si="1"/>
        <v>0.019232558139534884</v>
      </c>
      <c r="N52" s="12" t="s">
        <v>215</v>
      </c>
      <c r="O52" s="13" t="s">
        <v>206</v>
      </c>
      <c r="P52" s="12" t="s">
        <v>216</v>
      </c>
      <c r="Q52" s="12" t="s">
        <v>220</v>
      </c>
      <c r="R52" s="12" t="s">
        <v>33</v>
      </c>
      <c r="S52" s="13" t="s">
        <v>18</v>
      </c>
      <c r="T52" s="13" t="s">
        <v>18</v>
      </c>
    </row>
    <row r="53" spans="1:20" ht="39" customHeight="1">
      <c r="A53" s="12" t="s">
        <v>221</v>
      </c>
      <c r="B53" s="13" t="s">
        <v>222</v>
      </c>
      <c r="C53" s="14">
        <v>5785</v>
      </c>
      <c r="D53" s="14">
        <v>4972</v>
      </c>
      <c r="E53" s="14">
        <v>813</v>
      </c>
      <c r="F53" s="12" t="s">
        <v>18</v>
      </c>
      <c r="G53" s="12" t="s">
        <v>18</v>
      </c>
      <c r="H53" s="14">
        <v>5696.17</v>
      </c>
      <c r="I53" s="14">
        <v>4883.17</v>
      </c>
      <c r="J53" s="14">
        <v>813</v>
      </c>
      <c r="K53" s="12" t="s">
        <v>18</v>
      </c>
      <c r="L53" s="12" t="s">
        <v>18</v>
      </c>
      <c r="M53" s="19">
        <f t="shared" si="1"/>
        <v>0.9846447709593777</v>
      </c>
      <c r="N53" s="12" t="s">
        <v>22</v>
      </c>
      <c r="O53" s="13" t="s">
        <v>23</v>
      </c>
      <c r="P53" s="12" t="s">
        <v>24</v>
      </c>
      <c r="Q53" s="12" t="s">
        <v>223</v>
      </c>
      <c r="R53" s="12" t="s">
        <v>26</v>
      </c>
      <c r="S53" s="13" t="s">
        <v>10</v>
      </c>
      <c r="T53" s="13" t="s">
        <v>18</v>
      </c>
    </row>
    <row r="54" spans="1:20" ht="39" customHeight="1">
      <c r="A54" s="12" t="s">
        <v>224</v>
      </c>
      <c r="B54" s="13" t="s">
        <v>225</v>
      </c>
      <c r="C54" s="14">
        <v>1192</v>
      </c>
      <c r="D54" s="14">
        <v>1192</v>
      </c>
      <c r="E54" s="12" t="s">
        <v>18</v>
      </c>
      <c r="F54" s="12" t="s">
        <v>18</v>
      </c>
      <c r="G54" s="12" t="s">
        <v>18</v>
      </c>
      <c r="H54" s="12" t="s">
        <v>18</v>
      </c>
      <c r="I54" s="12" t="s">
        <v>18</v>
      </c>
      <c r="J54" s="12" t="s">
        <v>18</v>
      </c>
      <c r="K54" s="12" t="s">
        <v>18</v>
      </c>
      <c r="L54" s="12" t="s">
        <v>18</v>
      </c>
      <c r="M54" s="19" t="e">
        <f t="shared" si="1"/>
        <v>#VALUE!</v>
      </c>
      <c r="N54" s="12" t="s">
        <v>226</v>
      </c>
      <c r="O54" s="13" t="s">
        <v>169</v>
      </c>
      <c r="P54" s="12" t="s">
        <v>227</v>
      </c>
      <c r="Q54" s="12" t="s">
        <v>228</v>
      </c>
      <c r="R54" s="12" t="s">
        <v>33</v>
      </c>
      <c r="S54" s="13" t="s">
        <v>18</v>
      </c>
      <c r="T54" s="13" t="s">
        <v>18</v>
      </c>
    </row>
    <row r="55" spans="1:20" ht="39" customHeight="1">
      <c r="A55" s="12" t="s">
        <v>229</v>
      </c>
      <c r="B55" s="13" t="s">
        <v>230</v>
      </c>
      <c r="C55" s="14">
        <v>128</v>
      </c>
      <c r="D55" s="12" t="s">
        <v>18</v>
      </c>
      <c r="E55" s="14">
        <v>128</v>
      </c>
      <c r="F55" s="12" t="s">
        <v>18</v>
      </c>
      <c r="G55" s="12" t="s">
        <v>18</v>
      </c>
      <c r="H55" s="14">
        <v>61</v>
      </c>
      <c r="I55" s="12" t="s">
        <v>18</v>
      </c>
      <c r="J55" s="14">
        <v>61</v>
      </c>
      <c r="K55" s="12" t="s">
        <v>18</v>
      </c>
      <c r="L55" s="12" t="s">
        <v>18</v>
      </c>
      <c r="M55" s="19">
        <f t="shared" si="1"/>
        <v>0.4765625</v>
      </c>
      <c r="N55" s="12" t="s">
        <v>226</v>
      </c>
      <c r="O55" s="13" t="s">
        <v>169</v>
      </c>
      <c r="P55" s="12" t="s">
        <v>227</v>
      </c>
      <c r="Q55" s="12" t="s">
        <v>231</v>
      </c>
      <c r="R55" s="12" t="s">
        <v>33</v>
      </c>
      <c r="S55" s="13" t="s">
        <v>18</v>
      </c>
      <c r="T55" s="13" t="s">
        <v>18</v>
      </c>
    </row>
    <row r="56" spans="1:20" ht="39" customHeight="1">
      <c r="A56" s="12" t="s">
        <v>232</v>
      </c>
      <c r="B56" s="13" t="s">
        <v>233</v>
      </c>
      <c r="C56" s="14">
        <v>162</v>
      </c>
      <c r="D56" s="12" t="s">
        <v>18</v>
      </c>
      <c r="E56" s="14">
        <v>162</v>
      </c>
      <c r="F56" s="12" t="s">
        <v>18</v>
      </c>
      <c r="G56" s="12" t="s">
        <v>18</v>
      </c>
      <c r="H56" s="12" t="s">
        <v>18</v>
      </c>
      <c r="I56" s="12" t="s">
        <v>18</v>
      </c>
      <c r="J56" s="12" t="s">
        <v>18</v>
      </c>
      <c r="K56" s="12" t="s">
        <v>18</v>
      </c>
      <c r="L56" s="12" t="s">
        <v>18</v>
      </c>
      <c r="M56" s="19" t="e">
        <f t="shared" si="1"/>
        <v>#VALUE!</v>
      </c>
      <c r="N56" s="12" t="s">
        <v>226</v>
      </c>
      <c r="O56" s="13" t="s">
        <v>169</v>
      </c>
      <c r="P56" s="12" t="s">
        <v>234</v>
      </c>
      <c r="Q56" s="12" t="s">
        <v>235</v>
      </c>
      <c r="R56" s="12" t="s">
        <v>33</v>
      </c>
      <c r="S56" s="13" t="s">
        <v>18</v>
      </c>
      <c r="T56" s="13" t="s">
        <v>18</v>
      </c>
    </row>
    <row r="57" spans="1:20" ht="39" customHeight="1">
      <c r="A57" s="12" t="s">
        <v>236</v>
      </c>
      <c r="B57" s="13" t="s">
        <v>237</v>
      </c>
      <c r="C57" s="14">
        <v>6.5</v>
      </c>
      <c r="D57" s="14">
        <v>6.5</v>
      </c>
      <c r="E57" s="12" t="s">
        <v>18</v>
      </c>
      <c r="F57" s="12" t="s">
        <v>18</v>
      </c>
      <c r="G57" s="12" t="s">
        <v>18</v>
      </c>
      <c r="H57" s="14">
        <v>3.21</v>
      </c>
      <c r="I57" s="14">
        <v>3.21</v>
      </c>
      <c r="J57" s="12" t="s">
        <v>18</v>
      </c>
      <c r="K57" s="12" t="s">
        <v>18</v>
      </c>
      <c r="L57" s="12" t="s">
        <v>18</v>
      </c>
      <c r="M57" s="19">
        <f t="shared" si="1"/>
        <v>0.4938461538461538</v>
      </c>
      <c r="N57" s="12" t="s">
        <v>77</v>
      </c>
      <c r="O57" s="13" t="s">
        <v>62</v>
      </c>
      <c r="P57" s="12" t="s">
        <v>78</v>
      </c>
      <c r="Q57" s="12" t="s">
        <v>238</v>
      </c>
      <c r="R57" s="12" t="s">
        <v>33</v>
      </c>
      <c r="S57" s="13" t="s">
        <v>18</v>
      </c>
      <c r="T57" s="13" t="s">
        <v>18</v>
      </c>
    </row>
    <row r="58" spans="1:20" ht="39" customHeight="1">
      <c r="A58" s="12" t="s">
        <v>239</v>
      </c>
      <c r="B58" s="13" t="s">
        <v>237</v>
      </c>
      <c r="C58" s="14">
        <v>666.02</v>
      </c>
      <c r="D58" s="14">
        <v>666.02</v>
      </c>
      <c r="E58" s="12" t="s">
        <v>18</v>
      </c>
      <c r="F58" s="12" t="s">
        <v>18</v>
      </c>
      <c r="G58" s="12" t="s">
        <v>18</v>
      </c>
      <c r="H58" s="14">
        <v>662.25</v>
      </c>
      <c r="I58" s="14">
        <v>662.25</v>
      </c>
      <c r="J58" s="12" t="s">
        <v>18</v>
      </c>
      <c r="K58" s="12" t="s">
        <v>18</v>
      </c>
      <c r="L58" s="12" t="s">
        <v>18</v>
      </c>
      <c r="M58" s="19">
        <f t="shared" si="1"/>
        <v>0.9943395093240444</v>
      </c>
      <c r="N58" s="12" t="s">
        <v>77</v>
      </c>
      <c r="O58" s="13" t="s">
        <v>62</v>
      </c>
      <c r="P58" s="12" t="s">
        <v>78</v>
      </c>
      <c r="Q58" s="12" t="s">
        <v>240</v>
      </c>
      <c r="R58" s="12" t="s">
        <v>33</v>
      </c>
      <c r="S58" s="13" t="s">
        <v>18</v>
      </c>
      <c r="T58" s="13" t="s">
        <v>18</v>
      </c>
    </row>
    <row r="59" spans="1:20" ht="39" customHeight="1">
      <c r="A59" s="12" t="s">
        <v>241</v>
      </c>
      <c r="B59" s="13" t="s">
        <v>242</v>
      </c>
      <c r="C59" s="14">
        <v>7044</v>
      </c>
      <c r="D59" s="14">
        <v>7044</v>
      </c>
      <c r="E59" s="12" t="s">
        <v>18</v>
      </c>
      <c r="F59" s="12" t="s">
        <v>18</v>
      </c>
      <c r="G59" s="12" t="s">
        <v>18</v>
      </c>
      <c r="H59" s="14">
        <v>7044</v>
      </c>
      <c r="I59" s="14">
        <v>7044</v>
      </c>
      <c r="J59" s="12" t="s">
        <v>18</v>
      </c>
      <c r="K59" s="12" t="s">
        <v>18</v>
      </c>
      <c r="L59" s="12" t="s">
        <v>18</v>
      </c>
      <c r="M59" s="19">
        <f t="shared" si="1"/>
        <v>1</v>
      </c>
      <c r="N59" s="12" t="s">
        <v>243</v>
      </c>
      <c r="O59" s="13" t="s">
        <v>123</v>
      </c>
      <c r="P59" s="12" t="s">
        <v>244</v>
      </c>
      <c r="Q59" s="12" t="s">
        <v>245</v>
      </c>
      <c r="R59" s="12" t="s">
        <v>33</v>
      </c>
      <c r="S59" s="13" t="s">
        <v>18</v>
      </c>
      <c r="T59" s="13" t="s">
        <v>18</v>
      </c>
    </row>
    <row r="60" spans="1:20" ht="39" customHeight="1">
      <c r="A60" s="12" t="s">
        <v>246</v>
      </c>
      <c r="B60" s="13" t="s">
        <v>242</v>
      </c>
      <c r="C60" s="14">
        <v>113</v>
      </c>
      <c r="D60" s="14">
        <v>113</v>
      </c>
      <c r="E60" s="12" t="s">
        <v>18</v>
      </c>
      <c r="F60" s="12" t="s">
        <v>18</v>
      </c>
      <c r="G60" s="12" t="s">
        <v>18</v>
      </c>
      <c r="H60" s="14">
        <v>113</v>
      </c>
      <c r="I60" s="14">
        <v>113</v>
      </c>
      <c r="J60" s="12" t="s">
        <v>18</v>
      </c>
      <c r="K60" s="12" t="s">
        <v>18</v>
      </c>
      <c r="L60" s="12" t="s">
        <v>18</v>
      </c>
      <c r="M60" s="19">
        <f t="shared" si="1"/>
        <v>1</v>
      </c>
      <c r="N60" s="12" t="s">
        <v>247</v>
      </c>
      <c r="O60" s="13" t="s">
        <v>123</v>
      </c>
      <c r="P60" s="12" t="s">
        <v>248</v>
      </c>
      <c r="Q60" s="12" t="s">
        <v>249</v>
      </c>
      <c r="R60" s="12" t="s">
        <v>33</v>
      </c>
      <c r="S60" s="13" t="s">
        <v>18</v>
      </c>
      <c r="T60" s="13" t="s">
        <v>18</v>
      </c>
    </row>
    <row r="61" spans="1:20" ht="39" customHeight="1">
      <c r="A61" s="12" t="s">
        <v>250</v>
      </c>
      <c r="B61" s="13" t="s">
        <v>251</v>
      </c>
      <c r="C61" s="14">
        <v>340</v>
      </c>
      <c r="D61" s="14">
        <v>340</v>
      </c>
      <c r="E61" s="12" t="s">
        <v>18</v>
      </c>
      <c r="F61" s="12" t="s">
        <v>18</v>
      </c>
      <c r="G61" s="12" t="s">
        <v>18</v>
      </c>
      <c r="H61" s="14">
        <v>340</v>
      </c>
      <c r="I61" s="14">
        <v>340</v>
      </c>
      <c r="J61" s="12" t="s">
        <v>18</v>
      </c>
      <c r="K61" s="12" t="s">
        <v>18</v>
      </c>
      <c r="L61" s="12" t="s">
        <v>18</v>
      </c>
      <c r="M61" s="19">
        <f t="shared" si="1"/>
        <v>1</v>
      </c>
      <c r="N61" s="12" t="s">
        <v>247</v>
      </c>
      <c r="O61" s="13" t="s">
        <v>123</v>
      </c>
      <c r="P61" s="12" t="s">
        <v>248</v>
      </c>
      <c r="Q61" s="12" t="s">
        <v>252</v>
      </c>
      <c r="R61" s="12" t="s">
        <v>33</v>
      </c>
      <c r="S61" s="13" t="s">
        <v>18</v>
      </c>
      <c r="T61" s="13" t="s">
        <v>18</v>
      </c>
    </row>
    <row r="62" spans="1:20" ht="39" customHeight="1">
      <c r="A62" s="12" t="s">
        <v>253</v>
      </c>
      <c r="B62" s="13" t="s">
        <v>251</v>
      </c>
      <c r="C62" s="14">
        <v>1953</v>
      </c>
      <c r="D62" s="14">
        <v>1953</v>
      </c>
      <c r="E62" s="12" t="s">
        <v>18</v>
      </c>
      <c r="F62" s="12" t="s">
        <v>18</v>
      </c>
      <c r="G62" s="12" t="s">
        <v>18</v>
      </c>
      <c r="H62" s="14">
        <v>1953</v>
      </c>
      <c r="I62" s="14">
        <v>1953</v>
      </c>
      <c r="J62" s="12" t="s">
        <v>18</v>
      </c>
      <c r="K62" s="12" t="s">
        <v>18</v>
      </c>
      <c r="L62" s="12" t="s">
        <v>18</v>
      </c>
      <c r="M62" s="19">
        <f t="shared" si="1"/>
        <v>1</v>
      </c>
      <c r="N62" s="12" t="s">
        <v>254</v>
      </c>
      <c r="O62" s="13" t="s">
        <v>123</v>
      </c>
      <c r="P62" s="12" t="s">
        <v>255</v>
      </c>
      <c r="Q62" s="12" t="s">
        <v>256</v>
      </c>
      <c r="R62" s="12" t="s">
        <v>33</v>
      </c>
      <c r="S62" s="13" t="s">
        <v>18</v>
      </c>
      <c r="T62" s="13" t="s">
        <v>18</v>
      </c>
    </row>
    <row r="63" spans="1:20" ht="39" customHeight="1">
      <c r="A63" s="12" t="s">
        <v>257</v>
      </c>
      <c r="B63" s="13" t="s">
        <v>243</v>
      </c>
      <c r="C63" s="14">
        <v>440</v>
      </c>
      <c r="D63" s="14">
        <v>440</v>
      </c>
      <c r="E63" s="12" t="s">
        <v>18</v>
      </c>
      <c r="F63" s="12" t="s">
        <v>18</v>
      </c>
      <c r="G63" s="12" t="s">
        <v>18</v>
      </c>
      <c r="H63" s="14">
        <v>440</v>
      </c>
      <c r="I63" s="14">
        <v>440</v>
      </c>
      <c r="J63" s="12" t="s">
        <v>18</v>
      </c>
      <c r="K63" s="12" t="s">
        <v>18</v>
      </c>
      <c r="L63" s="12" t="s">
        <v>18</v>
      </c>
      <c r="M63" s="19">
        <f t="shared" si="1"/>
        <v>1</v>
      </c>
      <c r="N63" s="12" t="s">
        <v>243</v>
      </c>
      <c r="O63" s="13" t="s">
        <v>123</v>
      </c>
      <c r="P63" s="12" t="s">
        <v>244</v>
      </c>
      <c r="Q63" s="12" t="s">
        <v>258</v>
      </c>
      <c r="R63" s="12" t="s">
        <v>33</v>
      </c>
      <c r="S63" s="13" t="s">
        <v>18</v>
      </c>
      <c r="T63" s="13" t="s">
        <v>18</v>
      </c>
    </row>
    <row r="64" spans="1:20" ht="39" customHeight="1">
      <c r="A64" s="12" t="s">
        <v>259</v>
      </c>
      <c r="B64" s="13" t="s">
        <v>260</v>
      </c>
      <c r="C64" s="14">
        <v>4.25</v>
      </c>
      <c r="D64" s="14">
        <v>1.81</v>
      </c>
      <c r="E64" s="14">
        <v>2.44</v>
      </c>
      <c r="F64" s="12" t="s">
        <v>18</v>
      </c>
      <c r="G64" s="12" t="s">
        <v>18</v>
      </c>
      <c r="H64" s="12" t="s">
        <v>18</v>
      </c>
      <c r="I64" s="12" t="s">
        <v>18</v>
      </c>
      <c r="J64" s="12" t="s">
        <v>18</v>
      </c>
      <c r="K64" s="12" t="s">
        <v>18</v>
      </c>
      <c r="L64" s="12" t="s">
        <v>18</v>
      </c>
      <c r="M64" s="19" t="e">
        <f t="shared" si="1"/>
        <v>#VALUE!</v>
      </c>
      <c r="N64" s="12" t="s">
        <v>42</v>
      </c>
      <c r="O64" s="13" t="s">
        <v>43</v>
      </c>
      <c r="P64" s="12" t="s">
        <v>44</v>
      </c>
      <c r="Q64" s="12" t="s">
        <v>261</v>
      </c>
      <c r="R64" s="12" t="s">
        <v>33</v>
      </c>
      <c r="S64" s="13" t="s">
        <v>18</v>
      </c>
      <c r="T64" s="13" t="s">
        <v>18</v>
      </c>
    </row>
    <row r="65" spans="1:20" ht="39" customHeight="1">
      <c r="A65" s="12" t="s">
        <v>262</v>
      </c>
      <c r="B65" s="13" t="s">
        <v>263</v>
      </c>
      <c r="C65" s="14">
        <v>57</v>
      </c>
      <c r="D65" s="14">
        <v>57</v>
      </c>
      <c r="E65" s="12" t="s">
        <v>18</v>
      </c>
      <c r="F65" s="12" t="s">
        <v>18</v>
      </c>
      <c r="G65" s="12" t="s">
        <v>18</v>
      </c>
      <c r="H65" s="14">
        <v>56.74</v>
      </c>
      <c r="I65" s="14">
        <v>56.74</v>
      </c>
      <c r="J65" s="12" t="s">
        <v>18</v>
      </c>
      <c r="K65" s="12" t="s">
        <v>18</v>
      </c>
      <c r="L65" s="12" t="s">
        <v>18</v>
      </c>
      <c r="M65" s="19">
        <f t="shared" si="1"/>
        <v>0.9954385964912281</v>
      </c>
      <c r="N65" s="12" t="s">
        <v>53</v>
      </c>
      <c r="O65" s="13" t="s">
        <v>43</v>
      </c>
      <c r="P65" s="12" t="s">
        <v>54</v>
      </c>
      <c r="Q65" s="12" t="s">
        <v>264</v>
      </c>
      <c r="R65" s="12" t="s">
        <v>33</v>
      </c>
      <c r="S65" s="13" t="s">
        <v>18</v>
      </c>
      <c r="T65" s="13" t="s">
        <v>18</v>
      </c>
    </row>
    <row r="66" spans="1:20" ht="39" customHeight="1">
      <c r="A66" s="12" t="s">
        <v>265</v>
      </c>
      <c r="B66" s="13" t="s">
        <v>266</v>
      </c>
      <c r="C66" s="14">
        <v>93</v>
      </c>
      <c r="D66" s="12" t="s">
        <v>18</v>
      </c>
      <c r="E66" s="14">
        <v>93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9" t="e">
        <f t="shared" si="1"/>
        <v>#VALUE!</v>
      </c>
      <c r="N66" s="12" t="s">
        <v>266</v>
      </c>
      <c r="O66" s="13" t="s">
        <v>83</v>
      </c>
      <c r="P66" s="12" t="s">
        <v>267</v>
      </c>
      <c r="Q66" s="12" t="s">
        <v>268</v>
      </c>
      <c r="R66" s="12" t="s">
        <v>26</v>
      </c>
      <c r="S66" s="13" t="s">
        <v>10</v>
      </c>
      <c r="T66" s="13" t="s">
        <v>18</v>
      </c>
    </row>
    <row r="67" spans="1:20" ht="39" customHeight="1">
      <c r="A67" s="12" t="s">
        <v>269</v>
      </c>
      <c r="B67" s="13" t="s">
        <v>266</v>
      </c>
      <c r="C67" s="14">
        <v>287</v>
      </c>
      <c r="D67" s="14">
        <v>287</v>
      </c>
      <c r="E67" s="12" t="s">
        <v>18</v>
      </c>
      <c r="F67" s="12" t="s">
        <v>18</v>
      </c>
      <c r="G67" s="12" t="s">
        <v>18</v>
      </c>
      <c r="H67" s="14">
        <v>173.21</v>
      </c>
      <c r="I67" s="14">
        <v>173.21</v>
      </c>
      <c r="J67" s="12" t="s">
        <v>18</v>
      </c>
      <c r="K67" s="12" t="s">
        <v>18</v>
      </c>
      <c r="L67" s="12" t="s">
        <v>18</v>
      </c>
      <c r="M67" s="19">
        <f t="shared" si="1"/>
        <v>0.6035191637630662</v>
      </c>
      <c r="N67" s="12" t="s">
        <v>266</v>
      </c>
      <c r="O67" s="13" t="s">
        <v>83</v>
      </c>
      <c r="P67" s="12" t="s">
        <v>270</v>
      </c>
      <c r="Q67" s="12" t="s">
        <v>271</v>
      </c>
      <c r="R67" s="12" t="s">
        <v>26</v>
      </c>
      <c r="S67" s="13" t="s">
        <v>10</v>
      </c>
      <c r="T67" s="13" t="s">
        <v>18</v>
      </c>
    </row>
    <row r="68" spans="1:20" ht="39" customHeight="1">
      <c r="A68" s="12" t="s">
        <v>272</v>
      </c>
      <c r="B68" s="13" t="s">
        <v>273</v>
      </c>
      <c r="C68" s="14">
        <v>135</v>
      </c>
      <c r="D68" s="14">
        <v>135</v>
      </c>
      <c r="E68" s="12" t="s">
        <v>18</v>
      </c>
      <c r="F68" s="12" t="s">
        <v>18</v>
      </c>
      <c r="G68" s="12" t="s">
        <v>18</v>
      </c>
      <c r="H68" s="14">
        <v>135</v>
      </c>
      <c r="I68" s="14">
        <v>135</v>
      </c>
      <c r="J68" s="12" t="s">
        <v>18</v>
      </c>
      <c r="K68" s="12" t="s">
        <v>18</v>
      </c>
      <c r="L68" s="12" t="s">
        <v>18</v>
      </c>
      <c r="M68" s="19">
        <f t="shared" si="1"/>
        <v>1</v>
      </c>
      <c r="N68" s="12" t="s">
        <v>195</v>
      </c>
      <c r="O68" s="13" t="s">
        <v>37</v>
      </c>
      <c r="P68" s="12" t="s">
        <v>196</v>
      </c>
      <c r="Q68" s="12" t="s">
        <v>274</v>
      </c>
      <c r="R68" s="12" t="s">
        <v>33</v>
      </c>
      <c r="S68" s="13" t="s">
        <v>18</v>
      </c>
      <c r="T68" s="13" t="s">
        <v>18</v>
      </c>
    </row>
    <row r="69" spans="1:20" ht="39" customHeight="1">
      <c r="A69" s="12" t="s">
        <v>275</v>
      </c>
      <c r="B69" s="13" t="s">
        <v>276</v>
      </c>
      <c r="C69" s="14">
        <v>200</v>
      </c>
      <c r="D69" s="14">
        <v>200</v>
      </c>
      <c r="E69" s="12" t="s">
        <v>18</v>
      </c>
      <c r="F69" s="12" t="s">
        <v>18</v>
      </c>
      <c r="G69" s="12" t="s">
        <v>18</v>
      </c>
      <c r="H69" s="14">
        <v>36.73</v>
      </c>
      <c r="I69" s="14">
        <v>36.73</v>
      </c>
      <c r="J69" s="12" t="s">
        <v>18</v>
      </c>
      <c r="K69" s="12" t="s">
        <v>18</v>
      </c>
      <c r="L69" s="12" t="s">
        <v>18</v>
      </c>
      <c r="M69" s="19">
        <f t="shared" si="1"/>
        <v>0.18364999999999998</v>
      </c>
      <c r="N69" s="12" t="s">
        <v>158</v>
      </c>
      <c r="O69" s="13" t="s">
        <v>277</v>
      </c>
      <c r="P69" s="12" t="s">
        <v>278</v>
      </c>
      <c r="Q69" s="12" t="s">
        <v>279</v>
      </c>
      <c r="R69" s="12" t="s">
        <v>33</v>
      </c>
      <c r="S69" s="13" t="s">
        <v>18</v>
      </c>
      <c r="T69" s="13" t="s">
        <v>18</v>
      </c>
    </row>
    <row r="70" spans="1:20" ht="39" customHeight="1">
      <c r="A70" s="12" t="s">
        <v>280</v>
      </c>
      <c r="B70" s="13" t="s">
        <v>281</v>
      </c>
      <c r="C70" s="14">
        <v>13</v>
      </c>
      <c r="D70" s="14">
        <v>13</v>
      </c>
      <c r="E70" s="12" t="s">
        <v>18</v>
      </c>
      <c r="F70" s="12" t="s">
        <v>18</v>
      </c>
      <c r="G70" s="12" t="s">
        <v>18</v>
      </c>
      <c r="H70" s="14">
        <v>0.46</v>
      </c>
      <c r="I70" s="14">
        <v>0.46</v>
      </c>
      <c r="J70" s="12" t="s">
        <v>18</v>
      </c>
      <c r="K70" s="12" t="s">
        <v>18</v>
      </c>
      <c r="L70" s="12" t="s">
        <v>18</v>
      </c>
      <c r="M70" s="19">
        <f t="shared" si="1"/>
        <v>0.03538461538461539</v>
      </c>
      <c r="N70" s="12" t="s">
        <v>158</v>
      </c>
      <c r="O70" s="13" t="s">
        <v>150</v>
      </c>
      <c r="P70" s="12" t="s">
        <v>161</v>
      </c>
      <c r="Q70" s="12" t="s">
        <v>282</v>
      </c>
      <c r="R70" s="12" t="s">
        <v>33</v>
      </c>
      <c r="S70" s="13" t="s">
        <v>18</v>
      </c>
      <c r="T70" s="13" t="s">
        <v>18</v>
      </c>
    </row>
  </sheetData>
  <sheetProtection/>
  <mergeCells count="12">
    <mergeCell ref="A1:T1"/>
    <mergeCell ref="C2:G2"/>
    <mergeCell ref="H2:L2"/>
    <mergeCell ref="A2:A3"/>
    <mergeCell ref="B2:B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2361111111111111" top="0.5118055555555555" bottom="1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雪儿</cp:lastModifiedBy>
  <dcterms:created xsi:type="dcterms:W3CDTF">2023-01-04T03:37:26Z</dcterms:created>
  <dcterms:modified xsi:type="dcterms:W3CDTF">2024-02-02T00:31:31Z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749FFF3A9CB24A3B9FD7EFF06B828EDB</vt:lpwstr>
  </property>
</Properties>
</file>